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3056"/>
  </bookViews>
  <sheets>
    <sheet name="Общий список" sheetId="1" r:id="rId1"/>
    <sheet name="Финалисты" sheetId="2" r:id="rId2"/>
  </sheets>
  <definedNames>
    <definedName name="_xlnm._FilterDatabase" localSheetId="0" hidden="1">'Общий список'!$A$3:$K$33</definedName>
  </definedNames>
  <calcPr calcId="144525"/>
</workbook>
</file>

<file path=xl/calcChain.xml><?xml version="1.0" encoding="utf-8"?>
<calcChain xmlns="http://schemas.openxmlformats.org/spreadsheetml/2006/main">
  <c r="D35" i="2" l="1"/>
  <c r="E33" i="2"/>
  <c r="E2" i="2"/>
  <c r="I38" i="1"/>
  <c r="F38" i="1"/>
  <c r="I36" i="1"/>
  <c r="F36" i="1"/>
  <c r="F2" i="1"/>
</calcChain>
</file>

<file path=xl/comments1.xml><?xml version="1.0" encoding="utf-8"?>
<comments xmlns="http://schemas.openxmlformats.org/spreadsheetml/2006/main">
  <authors>
    <author>Kir</author>
  </authors>
  <commentList>
    <comment ref="F2" authorId="0">
      <text>
        <r>
          <rPr>
            <b/>
            <sz val="9"/>
            <rFont val="Tahoma"/>
            <charset val="204"/>
          </rPr>
          <t xml:space="preserve">введите в это поле вашу группу (1-11)
</t>
        </r>
      </text>
    </comment>
    <comment ref="F3" authorId="0">
      <text>
        <r>
          <rPr>
            <b/>
            <sz val="9"/>
            <rFont val="Tahoma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comments2.xml><?xml version="1.0" encoding="utf-8"?>
<comments xmlns="http://schemas.openxmlformats.org/spreadsheetml/2006/main">
  <authors>
    <author>Kir</author>
  </authors>
  <commentList>
    <comment ref="E2" authorId="0">
      <text>
        <r>
          <rPr>
            <b/>
            <sz val="9"/>
            <rFont val="Tahoma"/>
            <charset val="204"/>
          </rPr>
          <t xml:space="preserve">введите в это поле вашу группу (1-11)
</t>
        </r>
      </text>
    </comment>
    <comment ref="E3" authorId="0">
      <text>
        <r>
          <rPr>
            <b/>
            <sz val="9"/>
            <rFont val="Tahoma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<sst xmlns="http://schemas.openxmlformats.org/spreadsheetml/2006/main" count="244" uniqueCount="124">
  <si>
    <t>Название рассказа</t>
  </si>
  <si>
    <t>Место в отборе</t>
  </si>
  <si>
    <t>Знаков</t>
  </si>
  <si>
    <r>
      <t xml:space="preserve">отметка о прочтении </t>
    </r>
    <r>
      <rPr>
        <b/>
        <u/>
        <sz val="11"/>
        <rFont val="Times New Roman"/>
        <charset val="204"/>
      </rPr>
      <t>(1)</t>
    </r>
  </si>
  <si>
    <t>Ссылка на fancon.ru</t>
  </si>
  <si>
    <t>топик обсуждения</t>
  </si>
  <si>
    <t>Примечание</t>
  </si>
  <si>
    <t>Бабаюк</t>
  </si>
  <si>
    <t>x</t>
  </si>
  <si>
    <t>http://fancon.ru/2018v_Babayuk</t>
  </si>
  <si>
    <t>http://fancon.ru/forum/index.php?showtopic=16814</t>
  </si>
  <si>
    <t>Сюжетные повороты действительно здорово сделаны. Но когда появился этот хихикающий мерзавчик, все как-то посыпалось.</t>
  </si>
  <si>
    <t>В погоне</t>
  </si>
  <si>
    <t>http://fancon.ru/2018v_V_pogone</t>
  </si>
  <si>
    <t>http://fancon.ru/forum/index.php?showtopic=16806</t>
  </si>
  <si>
    <t>Из алфавитного списка это был первый зацепивший. Язык, стиль, сюжет, герой, мир... Хороший рассказ.</t>
  </si>
  <si>
    <t>Ворон</t>
  </si>
  <si>
    <t>http://fancon.ru/2018v_Voron</t>
  </si>
  <si>
    <t>http://fancon.ru/forum/index.php?showtopic=16787</t>
  </si>
  <si>
    <t>Концовка довольно жестока по отношению к героине, не уверена, что это заслужено ею. Мудрецы плетут интриги в своем садике для интриг, а страдают безвинные - это, конечно, да, как всегда. Но авторская позиция кажется мне странной.</t>
  </si>
  <si>
    <t>Город в огне</t>
  </si>
  <si>
    <t>http://fancon.ru/2018v_Gorod_v_ogne</t>
  </si>
  <si>
    <t>http://fancon.ru/forum/index.php?showtopic=16882</t>
  </si>
  <si>
    <t>Единый проездной</t>
  </si>
  <si>
    <t>http://fancon.ru/2018v_Edinyj_proezdnoj</t>
  </si>
  <si>
    <t>http://fancon.ru/forum/index.php?showtopic=16757</t>
  </si>
  <si>
    <t>Нет, вы не смогли в Мастера и Маргариту. И в юмор тоже.</t>
  </si>
  <si>
    <t>Запах зимы</t>
  </si>
  <si>
    <t>http://fancon.ru/2018v_Zapah_zimy</t>
  </si>
  <si>
    <t>http://fancon.ru/forum/index.php?showtopic=16845</t>
  </si>
  <si>
    <t>Недетская детская сказка, в которой я тоже не одобряю концовку. Вернее, фабулу целиком. Пошла за братом - хотела взять на себя его участь - ну и взяла. И как бы всё. А мир, опять же, классный.</t>
  </si>
  <si>
    <t>Знаменосец</t>
  </si>
  <si>
    <t>http://fancon.ru/2018v_Znamenosec</t>
  </si>
  <si>
    <t>http://fancon.ru/forum/index.php?showtopic=16896</t>
  </si>
  <si>
    <t>Еще один рассказ, загубленный концовкой. Давайте накажем всех хороших во имя... чего? Реалистичности? В мире, где из ворот прут демоны время от времени? Сомнительное решение, я его вообще не заценила. А так ГГ был очень симпатичен и было классно следить за его судьбой. Оконченной довольно грубо и нелепо.</t>
  </si>
  <si>
    <t>Клинок и чётки</t>
  </si>
  <si>
    <t>http://fancon.ru/2018v_Klinok_i_chyotki</t>
  </si>
  <si>
    <t>http://fancon.ru/forum/index.php?showtopic=16789</t>
  </si>
  <si>
    <t xml:space="preserve">Следить за сюжетными поворотами из глаз разных героев было весьма интересно! Один из немногих в моей жизни прочитанных рассказов, где экшен реально удался. Очень хвалю также и образы. </t>
  </si>
  <si>
    <t>Когда подует северный ветер</t>
  </si>
  <si>
    <t>http://fancon.ru/2018v_Kogda_poduet_severnyj_veter</t>
  </si>
  <si>
    <t>http://fancon.ru/forum/index.php?showtopic=16886</t>
  </si>
  <si>
    <t xml:space="preserve">Любопытный мир "перелетных птиц" и приятное изложение. Но глубин сюжета не увидела, впрочем, здесь интереснее мир и персонажи, чем сюжет. </t>
  </si>
  <si>
    <t>Кузьмич и розовый смартфон</t>
  </si>
  <si>
    <t>http://fancon.ru/2018v_Kuzmich_i_rozovyj_smartfon</t>
  </si>
  <si>
    <t>http://fancon.ru/forum/index.php?showtopic=16928</t>
  </si>
  <si>
    <t>Куколка</t>
  </si>
  <si>
    <t>http://fancon.ru/2018v_Kukolka</t>
  </si>
  <si>
    <t>http://fancon.ru/forum/index.php?showtopic=16908</t>
  </si>
  <si>
    <t xml:space="preserve">Ну такое. Идея с выдуманными воспоминаниями довольно набила оскомину (ну лично мне), а уж идея о том, что если ты тульпу сделал, то она и навредить тебе может реально... тем более не нова. Но автор про свою тульпу написал неплохо, это достойно похвалы. </t>
  </si>
  <si>
    <t>Лезвия листьев</t>
  </si>
  <si>
    <t>http://fancon.ru/2018v_Lezviya_listev</t>
  </si>
  <si>
    <t>http://fancon.ru/forum/index.php?showtopic=16778</t>
  </si>
  <si>
    <t xml:space="preserve">Концовка загублена авторской поспешностью и в принципе немногословностью. Этот рассказ мог быть вдвое больше и от этого получил бы только пользу. Жаль, что не. </t>
  </si>
  <si>
    <t>Метеоролог</t>
  </si>
  <si>
    <t>http://fancon.ru/2018v_Meteorolog</t>
  </si>
  <si>
    <t>http://fancon.ru/forum/index.php?showtopic=16944</t>
  </si>
  <si>
    <t>Неоконченная сказка</t>
  </si>
  <si>
    <t>http://fancon.ru/2018v_Neokonchennaya_skazka</t>
  </si>
  <si>
    <t>http://fancon.ru/forum/index.php?showtopic=16838</t>
  </si>
  <si>
    <t>Это действительно мило.</t>
  </si>
  <si>
    <t>Один в поле не воин</t>
  </si>
  <si>
    <t>http://fancon.ru/2018v_Odin_v_pole_ne_voin</t>
  </si>
  <si>
    <t>http://fancon.ru/forum/index.php?showtopic=16922</t>
  </si>
  <si>
    <t xml:space="preserve">Вот это по-настоящему красивая мрачнота! Понравилось, и клюквы нет, и жутковато, и концовка хорошая. </t>
  </si>
  <si>
    <t>Пленённый ангелами путник</t>
  </si>
  <si>
    <t>http://fancon.ru/2018v_Plenyonnyj_angelami_putnik</t>
  </si>
  <si>
    <t>http://fancon.ru/forum/index.php?showtopic=16835</t>
  </si>
  <si>
    <t>Во втором приближении этот рассказ проигрывает многим своим конкурентам (особенно в плане фантдопа). Здесь терминология в изобилии вызвала у меня много негатива (в отличие от того же Яка), потому что в ней все навязчиво: смотри! я знаю матчасть! много умных слов! И рассказ выглядит сухим по сравнению с многими иными. При этом, все еще написан руками.</t>
  </si>
  <si>
    <t>Плясуньи Его Высочества</t>
  </si>
  <si>
    <t>http://fancon.ru/2018v_Plyasuni_Ego_Vysochestva</t>
  </si>
  <si>
    <t>http://fancon.ru/forum/index.php?showtopic=16759</t>
  </si>
  <si>
    <t xml:space="preserve">Простовато и наивно местами, но идея в целом хороша, и нет никакой слащавости. Смакования чернухи тоже нет. Вообще очень аккрутано и легко написано, как танец. Так что - спасибо. </t>
  </si>
  <si>
    <t>Принцесса троллей</t>
  </si>
  <si>
    <t>http://fancon.ru/2018v_Princessa_trollej</t>
  </si>
  <si>
    <t>http://fancon.ru/forum/index.php?showtopic=16899</t>
  </si>
  <si>
    <t>Однозначно фаворит. Автор поработал над всем. Единственное нарекание - жаль, что задним числом мы узнаем про то, что было какое-то похищение. Хотя про жениха ГГ говорит довольно быстро, а истории-то связаны! Короче, небольшой минус за подачу первичной информации, а все остальное на высоте.</t>
  </si>
  <si>
    <t>Птички летят</t>
  </si>
  <si>
    <t>http://fancon.ru/2018v_Ptichki_letyat</t>
  </si>
  <si>
    <t>http://fancon.ru/forum/index.php?showtopic=16794</t>
  </si>
  <si>
    <t>Разбитое сердце</t>
  </si>
  <si>
    <t>http://fancon.ru/2018v_Razbitoe_serdce</t>
  </si>
  <si>
    <t>http://fancon.ru/forum/index.php?showtopic=16774</t>
  </si>
  <si>
    <t xml:space="preserve"> Не понравилось. И даже смеялась кое-где. Очень ромфэнтези, не уверена, что автор вообще серьезен. </t>
  </si>
  <si>
    <t>Разбуди в себе дракона</t>
  </si>
  <si>
    <t>http://fancon.ru/2018v_Razbudi_v_sebe_drakona</t>
  </si>
  <si>
    <t>http://fancon.ru/forum/index.php?showtopic=16880</t>
  </si>
  <si>
    <t>Сказка, живущая рядом</t>
  </si>
  <si>
    <t>http://fancon.ru/2018v_Skazka_zhivushhaya_ryadom</t>
  </si>
  <si>
    <t>http://fancon.ru/forum/index.php?showtopic=16914</t>
  </si>
  <si>
    <t>Солнечный зайчик Великого Зеркала</t>
  </si>
  <si>
    <t>http://fancon.ru/2018v_Solnechnyj_zajchik_Velikogo_Zerkala</t>
  </si>
  <si>
    <t>http://fancon.ru/forum/index.php?showtopic=16898</t>
  </si>
  <si>
    <t>Сюжетная линия с Киарой кажется слишком прямолинейной. Она пришла, рассказала всё, а он поверил и убедился. И вроде понятно, что в конце-то все убедились, но... вкладывать так много сюжетно важной инфы в уста одного из героев (не главного) - это так себе, имхо. А в целом славный и морально правильный рассказ.</t>
  </si>
  <si>
    <t>Тот, кто живёт за печкой</t>
  </si>
  <si>
    <t>http://fancon.ru/2018v_Tot_kto_zhivyot_za_pechkoj</t>
  </si>
  <si>
    <t>http://fancon.ru/forum/index.php?showtopic=16766</t>
  </si>
  <si>
    <t>Три попытки для экс или история о том, как один менеджер изменил судьбу с помощью косплеера, художника и немецкой овчарки</t>
  </si>
  <si>
    <t>http://fancon.ru/2018v_Tri_popytki_dlya_eks</t>
  </si>
  <si>
    <t>http://fancon.ru/forum/index.php?showtopic=16856</t>
  </si>
  <si>
    <t>У последней двери</t>
  </si>
  <si>
    <t>http://fancon.ru/2018v_U_poslednej_dveri</t>
  </si>
  <si>
    <t>http://fancon.ru/forum/index.php?showtopic=16912</t>
  </si>
  <si>
    <t>Концовка, если бы она вообще была, изрядно украсила бы этот рассказ! Мне понравилось ровно до момента "двери начали исчезать", а уж последняя фраза текста добила окончательно. Такое впечатление, что это пролог настоящего рассказа, который почему-то не прислали в Пролет)</t>
  </si>
  <si>
    <t>Четверо и чернокнижник</t>
  </si>
  <si>
    <t>http://fancon.ru/2018v_Chetvero_i_chernoknizhnik</t>
  </si>
  <si>
    <t>http://fancon.ru/forum/index.php?showtopic=16804</t>
  </si>
  <si>
    <t>Чудище обло, озорно и немного лаяй</t>
  </si>
  <si>
    <t>http://fancon.ru/2018v_Chudishhe_oblo_ozorno_i_nemnogo_layaj</t>
  </si>
  <si>
    <t>http://fancon.ru/forum/index.php?showtopic=16800</t>
  </si>
  <si>
    <t>Все еще классный рассказ, даже во втором прочтении (в отличие от Путника). Финал мне кажется не совсем... ну... достойным своего героя - я скорее за то, чтобы награждать, а не наказывать персонажей, которые докопались до истины (вы же не Лавкрафт), но и так достаточно круто вышло.</t>
  </si>
  <si>
    <t>Эсперанса</t>
  </si>
  <si>
    <t>http://fancon.ru/2018v_Esperansa</t>
  </si>
  <si>
    <t>http://fancon.ru/forum/index.php?showtopic=16918</t>
  </si>
  <si>
    <t>«Як» по имени Пчёлка</t>
  </si>
  <si>
    <t>http://fancon.ru/2018v_Yak_po_imeni_Pchyolka</t>
  </si>
  <si>
    <t>http://fancon.ru/forum/index.php?showtopic=16844</t>
  </si>
  <si>
    <t>Достоверная матчасть, которую я знаю хорошо и прекрасно от очевидцев, и поэтому смело могу всему написанному верить. Мне не очень понравилось то, что фантдоп существует только для рассказчика, судя по тексту, но это не очень важно. Сюжета мало, но он по-хорошему трогательный.</t>
  </si>
  <si>
    <t>Прочитано, знаков</t>
  </si>
  <si>
    <t>шт.</t>
  </si>
  <si>
    <t>От общего количества, %</t>
  </si>
  <si>
    <t>Осталось, шт.</t>
  </si>
  <si>
    <r>
      <rPr>
        <b/>
        <sz val="10"/>
        <rFont val="Arial Cyr"/>
        <charset val="204"/>
      </rPr>
      <t xml:space="preserve">отметка о прочтении </t>
    </r>
    <r>
      <rPr>
        <b/>
        <u/>
        <sz val="10"/>
        <rFont val="Arial Cyr"/>
        <charset val="204"/>
      </rPr>
      <t>(1)</t>
    </r>
  </si>
  <si>
    <t>Итого прочитано, (предв.этап)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</si>
</sst>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charset val="204"/>
      <scheme val="minor"/>
    </font>
    <font>
      <sz val="8"/>
      <color theme="1"/>
      <name val="Calibri"/>
      <charset val="204"/>
      <scheme val="minor"/>
    </font>
    <font>
      <sz val="10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0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sz val="11"/>
      <color theme="1"/>
      <name val="Calibri"/>
      <charset val="134"/>
      <scheme val="minor"/>
    </font>
    <font>
      <sz val="8"/>
      <color theme="1"/>
      <name val="Marlett"/>
      <charset val="2"/>
    </font>
    <font>
      <b/>
      <sz val="12"/>
      <color theme="1"/>
      <name val="Calibri"/>
      <charset val="204"/>
      <scheme val="minor"/>
    </font>
    <font>
      <b/>
      <sz val="12"/>
      <name val="Calibri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color theme="1"/>
      <name val="Times New Roman"/>
      <charset val="2"/>
    </font>
    <font>
      <u/>
      <sz val="11"/>
      <color theme="10"/>
      <name val="Times New Roman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charset val="204"/>
      <scheme val="minor"/>
    </font>
    <font>
      <u/>
      <sz val="10"/>
      <color indexed="12"/>
      <name val="Arial Cyr"/>
      <charset val="204"/>
    </font>
    <font>
      <sz val="10"/>
      <name val="Arial"/>
      <charset val="204"/>
    </font>
    <font>
      <u/>
      <sz val="10"/>
      <color theme="10"/>
      <name val="Arial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b/>
      <u/>
      <sz val="11"/>
      <name val="Times New Roman"/>
      <charset val="204"/>
    </font>
    <font>
      <b/>
      <sz val="9"/>
      <name val="Tahoma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8">
    <xf numFmtId="0" fontId="0" fillId="0" borderId="0"/>
    <xf numFmtId="0" fontId="20" fillId="0" borderId="0"/>
    <xf numFmtId="0" fontId="18" fillId="0" borderId="0" applyNumberFormat="0" applyFill="0" applyBorder="0" applyAlignment="0" applyProtection="0"/>
    <xf numFmtId="0" fontId="7" fillId="0" borderId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6" fillId="0" borderId="7" xfId="3" applyFont="1" applyFill="1" applyBorder="1" applyAlignment="1">
      <alignment horizontal="left" wrapText="1"/>
    </xf>
    <xf numFmtId="0" fontId="0" fillId="0" borderId="8" xfId="0" applyBorder="1"/>
    <xf numFmtId="3" fontId="7" fillId="0" borderId="8" xfId="3" applyNumberForma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wrapText="1"/>
    </xf>
    <xf numFmtId="0" fontId="7" fillId="0" borderId="8" xfId="3" applyBorder="1" applyAlignment="1">
      <alignment horizontal="center" vertical="center"/>
    </xf>
    <xf numFmtId="0" fontId="7" fillId="0" borderId="8" xfId="3" applyBorder="1" applyAlignment="1">
      <alignment horizontal="right"/>
    </xf>
    <xf numFmtId="0" fontId="6" fillId="0" borderId="9" xfId="3" applyFont="1" applyFill="1" applyBorder="1" applyAlignment="1">
      <alignment horizontal="left" wrapText="1"/>
    </xf>
    <xf numFmtId="0" fontId="0" fillId="0" borderId="10" xfId="0" applyBorder="1"/>
    <xf numFmtId="3" fontId="7" fillId="0" borderId="10" xfId="3" applyNumberForma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7" fillId="0" borderId="10" xfId="3" applyBorder="1" applyAlignment="1">
      <alignment horizontal="center" vertical="center"/>
    </xf>
    <xf numFmtId="0" fontId="7" fillId="0" borderId="10" xfId="3" applyBorder="1" applyAlignment="1">
      <alignment horizontal="right"/>
    </xf>
    <xf numFmtId="0" fontId="6" fillId="0" borderId="11" xfId="3" applyFont="1" applyFill="1" applyBorder="1" applyAlignment="1">
      <alignment horizontal="left" wrapText="1"/>
    </xf>
    <xf numFmtId="0" fontId="0" fillId="0" borderId="12" xfId="0" applyBorder="1"/>
    <xf numFmtId="3" fontId="7" fillId="0" borderId="12" xfId="3" applyNumberForma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7" fillId="0" borderId="12" xfId="3" applyBorder="1" applyAlignment="1">
      <alignment horizontal="center" vertical="center"/>
    </xf>
    <xf numFmtId="0" fontId="7" fillId="0" borderId="12" xfId="3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3" fontId="10" fillId="0" borderId="0" xfId="6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2" xfId="0" applyFont="1" applyBorder="1"/>
    <xf numFmtId="0" fontId="4" fillId="0" borderId="13" xfId="0" applyFont="1" applyFill="1" applyBorder="1" applyAlignment="1">
      <alignment horizontal="center" wrapText="1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11" fillId="0" borderId="0" xfId="0" applyFont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/>
    <xf numFmtId="0" fontId="13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0" fontId="16" fillId="3" borderId="10" xfId="2" applyFont="1" applyFill="1" applyBorder="1" applyAlignment="1"/>
    <xf numFmtId="0" fontId="14" fillId="0" borderId="11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wrapText="1"/>
    </xf>
    <xf numFmtId="0" fontId="16" fillId="3" borderId="12" xfId="2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9" fillId="3" borderId="0" xfId="0" applyFont="1" applyFill="1" applyAlignment="1">
      <alignment horizontal="right"/>
    </xf>
    <xf numFmtId="3" fontId="10" fillId="3" borderId="0" xfId="6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0" fillId="3" borderId="0" xfId="0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0" fillId="4" borderId="0" xfId="0" applyFill="1"/>
    <xf numFmtId="9" fontId="9" fillId="3" borderId="0" xfId="0" applyNumberFormat="1" applyFont="1" applyFill="1" applyAlignment="1">
      <alignment horizontal="center"/>
    </xf>
    <xf numFmtId="0" fontId="11" fillId="0" borderId="2" xfId="0" applyFont="1" applyBorder="1"/>
    <xf numFmtId="0" fontId="13" fillId="0" borderId="14" xfId="0" applyFont="1" applyFill="1" applyBorder="1" applyAlignment="1">
      <alignment horizontal="center" wrapText="1"/>
    </xf>
    <xf numFmtId="0" fontId="16" fillId="5" borderId="10" xfId="2" applyFont="1" applyFill="1" applyBorder="1" applyAlignment="1">
      <alignment horizontal="right" vertical="center"/>
    </xf>
    <xf numFmtId="0" fontId="11" fillId="0" borderId="15" xfId="0" applyFont="1" applyBorder="1" applyAlignment="1">
      <alignment wrapText="1"/>
    </xf>
    <xf numFmtId="0" fontId="16" fillId="5" borderId="12" xfId="2" applyFont="1" applyFill="1" applyBorder="1" applyAlignment="1">
      <alignment horizontal="right" vertical="center"/>
    </xf>
    <xf numFmtId="0" fontId="11" fillId="0" borderId="16" xfId="0" applyFont="1" applyBorder="1" applyAlignment="1">
      <alignment wrapText="1"/>
    </xf>
    <xf numFmtId="3" fontId="10" fillId="4" borderId="0" xfId="6" applyNumberFormat="1" applyFont="1" applyFill="1" applyBorder="1" applyAlignment="1">
      <alignment horizontal="center"/>
    </xf>
  </cellXfs>
  <cellStyles count="8">
    <cellStyle name="Гиперссылка" xfId="2" builtinId="8"/>
    <cellStyle name="Гиперссылка 2" xfId="7"/>
    <cellStyle name="Гиперссылка 2 2" xfId="5"/>
    <cellStyle name="Гиперссылка 3" xfId="4"/>
    <cellStyle name="Обычный" xfId="0" builtinId="0"/>
    <cellStyle name="Обычный 2" xfId="6"/>
    <cellStyle name="Обычный 2 2" xfId="1"/>
    <cellStyle name="Обычный 3" xfId="3"/>
  </cellStyles>
  <dxfs count="56"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ancon.ru/2018v_Meteorolog" TargetMode="External"/><Relationship Id="rId18" Type="http://schemas.openxmlformats.org/officeDocument/2006/relationships/hyperlink" Target="http://fancon.ru/2018v_Princessa_trollej" TargetMode="External"/><Relationship Id="rId26" Type="http://schemas.openxmlformats.org/officeDocument/2006/relationships/hyperlink" Target="http://fancon.ru/2018v_U_poslednej_dveri" TargetMode="External"/><Relationship Id="rId39" Type="http://schemas.openxmlformats.org/officeDocument/2006/relationships/hyperlink" Target="http://fancon.ru/forum/index.php?showtopic=16886" TargetMode="External"/><Relationship Id="rId21" Type="http://schemas.openxmlformats.org/officeDocument/2006/relationships/hyperlink" Target="http://fancon.ru/2018v_Razbudi_v_sebe_drakona" TargetMode="External"/><Relationship Id="rId34" Type="http://schemas.openxmlformats.org/officeDocument/2006/relationships/hyperlink" Target="http://fancon.ru/forum/index.php?showtopic=16882" TargetMode="External"/><Relationship Id="rId42" Type="http://schemas.openxmlformats.org/officeDocument/2006/relationships/hyperlink" Target="http://fancon.ru/forum/index.php?showtopic=16778" TargetMode="External"/><Relationship Id="rId47" Type="http://schemas.openxmlformats.org/officeDocument/2006/relationships/hyperlink" Target="http://fancon.ru/forum/index.php?showtopic=16759" TargetMode="External"/><Relationship Id="rId50" Type="http://schemas.openxmlformats.org/officeDocument/2006/relationships/hyperlink" Target="http://fancon.ru/forum/index.php?showtopic=16774" TargetMode="External"/><Relationship Id="rId55" Type="http://schemas.openxmlformats.org/officeDocument/2006/relationships/hyperlink" Target="http://fancon.ru/forum/index.php?showtopic=16856" TargetMode="External"/><Relationship Id="rId7" Type="http://schemas.openxmlformats.org/officeDocument/2006/relationships/hyperlink" Target="http://fancon.ru/2018v_Znamenosec" TargetMode="External"/><Relationship Id="rId2" Type="http://schemas.openxmlformats.org/officeDocument/2006/relationships/hyperlink" Target="http://fancon.ru/2018v_V_pogone" TargetMode="External"/><Relationship Id="rId16" Type="http://schemas.openxmlformats.org/officeDocument/2006/relationships/hyperlink" Target="http://fancon.ru/2018v_Plenyonnyj_angelami_putnik" TargetMode="External"/><Relationship Id="rId20" Type="http://schemas.openxmlformats.org/officeDocument/2006/relationships/hyperlink" Target="http://fancon.ru/2018v_Razbitoe_serdce" TargetMode="External"/><Relationship Id="rId29" Type="http://schemas.openxmlformats.org/officeDocument/2006/relationships/hyperlink" Target="http://fancon.ru/2018v_Esperansa" TargetMode="External"/><Relationship Id="rId41" Type="http://schemas.openxmlformats.org/officeDocument/2006/relationships/hyperlink" Target="http://fancon.ru/forum/index.php?showtopic=16908" TargetMode="External"/><Relationship Id="rId54" Type="http://schemas.openxmlformats.org/officeDocument/2006/relationships/hyperlink" Target="http://fancon.ru/forum/index.php?showtopic=16766" TargetMode="External"/><Relationship Id="rId62" Type="http://schemas.openxmlformats.org/officeDocument/2006/relationships/comments" Target="../comments1.xml"/><Relationship Id="rId1" Type="http://schemas.openxmlformats.org/officeDocument/2006/relationships/hyperlink" Target="http://fancon.ru/2018v_Babayuk" TargetMode="External"/><Relationship Id="rId6" Type="http://schemas.openxmlformats.org/officeDocument/2006/relationships/hyperlink" Target="http://fancon.ru/2018v_Zapah_zimy" TargetMode="External"/><Relationship Id="rId11" Type="http://schemas.openxmlformats.org/officeDocument/2006/relationships/hyperlink" Target="http://fancon.ru/2018v_Kukolka" TargetMode="External"/><Relationship Id="rId24" Type="http://schemas.openxmlformats.org/officeDocument/2006/relationships/hyperlink" Target="http://fancon.ru/2018v_Tot_kto_zhivyot_za_pechkoj" TargetMode="External"/><Relationship Id="rId32" Type="http://schemas.openxmlformats.org/officeDocument/2006/relationships/hyperlink" Target="http://fancon.ru/forum/index.php?showtopic=16806" TargetMode="External"/><Relationship Id="rId37" Type="http://schemas.openxmlformats.org/officeDocument/2006/relationships/hyperlink" Target="http://fancon.ru/forum/index.php?showtopic=16896" TargetMode="External"/><Relationship Id="rId40" Type="http://schemas.openxmlformats.org/officeDocument/2006/relationships/hyperlink" Target="http://fancon.ru/forum/index.php?showtopic=16928" TargetMode="External"/><Relationship Id="rId45" Type="http://schemas.openxmlformats.org/officeDocument/2006/relationships/hyperlink" Target="http://fancon.ru/forum/index.php?showtopic=16922" TargetMode="External"/><Relationship Id="rId53" Type="http://schemas.openxmlformats.org/officeDocument/2006/relationships/hyperlink" Target="http://fancon.ru/forum/index.php?showtopic=16898" TargetMode="External"/><Relationship Id="rId58" Type="http://schemas.openxmlformats.org/officeDocument/2006/relationships/hyperlink" Target="http://fancon.ru/forum/index.php?showtopic=16800" TargetMode="External"/><Relationship Id="rId5" Type="http://schemas.openxmlformats.org/officeDocument/2006/relationships/hyperlink" Target="http://fancon.ru/2018v_Edinyj_proezdnoj" TargetMode="External"/><Relationship Id="rId15" Type="http://schemas.openxmlformats.org/officeDocument/2006/relationships/hyperlink" Target="http://fancon.ru/2018v_Odin_v_pole_ne_voin" TargetMode="External"/><Relationship Id="rId23" Type="http://schemas.openxmlformats.org/officeDocument/2006/relationships/hyperlink" Target="http://fancon.ru/2018v_Solnechnyj_zajchik_Velikogo_Zerkala" TargetMode="External"/><Relationship Id="rId28" Type="http://schemas.openxmlformats.org/officeDocument/2006/relationships/hyperlink" Target="http://fancon.ru/2018v_Chudishhe_oblo_ozorno_i_nemnogo_layaj" TargetMode="External"/><Relationship Id="rId36" Type="http://schemas.openxmlformats.org/officeDocument/2006/relationships/hyperlink" Target="http://fancon.ru/forum/index.php?showtopic=16845" TargetMode="External"/><Relationship Id="rId49" Type="http://schemas.openxmlformats.org/officeDocument/2006/relationships/hyperlink" Target="http://fancon.ru/forum/index.php?showtopic=16794" TargetMode="External"/><Relationship Id="rId57" Type="http://schemas.openxmlformats.org/officeDocument/2006/relationships/hyperlink" Target="http://fancon.ru/forum/index.php?showtopic=16804" TargetMode="External"/><Relationship Id="rId61" Type="http://schemas.openxmlformats.org/officeDocument/2006/relationships/vmlDrawing" Target="../drawings/vmlDrawing1.vml"/><Relationship Id="rId10" Type="http://schemas.openxmlformats.org/officeDocument/2006/relationships/hyperlink" Target="http://fancon.ru/2018v_Kuzmich_i_rozovyj_smartfon" TargetMode="External"/><Relationship Id="rId19" Type="http://schemas.openxmlformats.org/officeDocument/2006/relationships/hyperlink" Target="http://fancon.ru/2018v_Ptichki_letyat" TargetMode="External"/><Relationship Id="rId31" Type="http://schemas.openxmlformats.org/officeDocument/2006/relationships/hyperlink" Target="http://fancon.ru/forum/index.php?showtopic=16814" TargetMode="External"/><Relationship Id="rId44" Type="http://schemas.openxmlformats.org/officeDocument/2006/relationships/hyperlink" Target="http://fancon.ru/forum/index.php?showtopic=16838" TargetMode="External"/><Relationship Id="rId52" Type="http://schemas.openxmlformats.org/officeDocument/2006/relationships/hyperlink" Target="http://fancon.ru/forum/index.php?showtopic=16914" TargetMode="External"/><Relationship Id="rId60" Type="http://schemas.openxmlformats.org/officeDocument/2006/relationships/hyperlink" Target="http://fancon.ru/forum/index.php?showtopic=16844" TargetMode="External"/><Relationship Id="rId4" Type="http://schemas.openxmlformats.org/officeDocument/2006/relationships/hyperlink" Target="http://fancon.ru/2018v_Gorod_v_ogne" TargetMode="External"/><Relationship Id="rId9" Type="http://schemas.openxmlformats.org/officeDocument/2006/relationships/hyperlink" Target="http://fancon.ru/2018v_Kogda_poduet_severnyj_veter" TargetMode="External"/><Relationship Id="rId14" Type="http://schemas.openxmlformats.org/officeDocument/2006/relationships/hyperlink" Target="http://fancon.ru/2018v_Neokonchennaya_skazka" TargetMode="External"/><Relationship Id="rId22" Type="http://schemas.openxmlformats.org/officeDocument/2006/relationships/hyperlink" Target="http://fancon.ru/2018v_Skazka_zhivushhaya_ryadom" TargetMode="External"/><Relationship Id="rId27" Type="http://schemas.openxmlformats.org/officeDocument/2006/relationships/hyperlink" Target="http://fancon.ru/2018v_Chetvero_i_chernoknizhnik" TargetMode="External"/><Relationship Id="rId30" Type="http://schemas.openxmlformats.org/officeDocument/2006/relationships/hyperlink" Target="http://fancon.ru/2018v_Yak_po_imeni_Pchyolka" TargetMode="External"/><Relationship Id="rId35" Type="http://schemas.openxmlformats.org/officeDocument/2006/relationships/hyperlink" Target="http://fancon.ru/forum/index.php?showtopic=16757" TargetMode="External"/><Relationship Id="rId43" Type="http://schemas.openxmlformats.org/officeDocument/2006/relationships/hyperlink" Target="http://fancon.ru/forum/index.php?showtopic=16944" TargetMode="External"/><Relationship Id="rId48" Type="http://schemas.openxmlformats.org/officeDocument/2006/relationships/hyperlink" Target="http://fancon.ru/forum/index.php?showtopic=16899" TargetMode="External"/><Relationship Id="rId56" Type="http://schemas.openxmlformats.org/officeDocument/2006/relationships/hyperlink" Target="http://fancon.ru/forum/index.php?showtopic=16912" TargetMode="External"/><Relationship Id="rId8" Type="http://schemas.openxmlformats.org/officeDocument/2006/relationships/hyperlink" Target="http://fancon.ru/2018v_Klinok_i_chyotki" TargetMode="External"/><Relationship Id="rId51" Type="http://schemas.openxmlformats.org/officeDocument/2006/relationships/hyperlink" Target="http://fancon.ru/forum/index.php?showtopic=16880" TargetMode="External"/><Relationship Id="rId3" Type="http://schemas.openxmlformats.org/officeDocument/2006/relationships/hyperlink" Target="http://fancon.ru/2018v_Voron" TargetMode="External"/><Relationship Id="rId12" Type="http://schemas.openxmlformats.org/officeDocument/2006/relationships/hyperlink" Target="http://fancon.ru/2018v_Lezviya_listev" TargetMode="External"/><Relationship Id="rId17" Type="http://schemas.openxmlformats.org/officeDocument/2006/relationships/hyperlink" Target="http://fancon.ru/2018v_Plyasuni_Ego_Vysochestva" TargetMode="External"/><Relationship Id="rId25" Type="http://schemas.openxmlformats.org/officeDocument/2006/relationships/hyperlink" Target="http://fancon.ru/2018v_Tri_popytki_dlya_eks" TargetMode="External"/><Relationship Id="rId33" Type="http://schemas.openxmlformats.org/officeDocument/2006/relationships/hyperlink" Target="http://fancon.ru/forum/index.php?showtopic=16787" TargetMode="External"/><Relationship Id="rId38" Type="http://schemas.openxmlformats.org/officeDocument/2006/relationships/hyperlink" Target="http://fancon.ru/forum/index.php?showtopic=16789" TargetMode="External"/><Relationship Id="rId46" Type="http://schemas.openxmlformats.org/officeDocument/2006/relationships/hyperlink" Target="http://fancon.ru/forum/index.php?showtopic=16835" TargetMode="External"/><Relationship Id="rId59" Type="http://schemas.openxmlformats.org/officeDocument/2006/relationships/hyperlink" Target="http://fancon.ru/forum/index.php?showtopic=1691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abSelected="1" topLeftCell="B1" workbookViewId="0">
      <pane ySplit="3" topLeftCell="A16" activePane="bottomLeft" state="frozen"/>
      <selection pane="bottomLeft" activeCell="K21" sqref="K21"/>
    </sheetView>
  </sheetViews>
  <sheetFormatPr defaultColWidth="9" defaultRowHeight="14.4"/>
  <cols>
    <col min="1" max="1" width="3.88671875" style="1" hidden="1" customWidth="1"/>
    <col min="2" max="2" width="3.88671875" style="1" customWidth="1"/>
    <col min="3" max="3" width="34.33203125" customWidth="1"/>
    <col min="4" max="4" width="13.109375" customWidth="1"/>
    <col min="5" max="5" width="12.5546875" customWidth="1"/>
    <col min="6" max="6" width="18.88671875" style="2" customWidth="1"/>
    <col min="7" max="7" width="2.33203125" style="1" customWidth="1"/>
    <col min="8" max="8" width="14" customWidth="1"/>
    <col min="9" max="9" width="13.88671875" customWidth="1"/>
    <col min="10" max="10" width="2.33203125" style="1" customWidth="1"/>
    <col min="11" max="11" width="75.109375" customWidth="1"/>
  </cols>
  <sheetData>
    <row r="1" spans="1:11">
      <c r="B1" s="47"/>
      <c r="C1" s="48"/>
      <c r="D1" s="48"/>
      <c r="E1" s="48"/>
      <c r="F1" s="49"/>
      <c r="G1" s="50"/>
      <c r="H1" s="51"/>
      <c r="I1" s="48"/>
      <c r="J1" s="47"/>
      <c r="K1" s="48"/>
    </row>
    <row r="2" spans="1:11" ht="17.25" hidden="1" customHeight="1">
      <c r="B2" s="47"/>
      <c r="C2" s="52"/>
      <c r="D2" s="53"/>
      <c r="E2" s="54"/>
      <c r="F2" s="55" t="e">
        <f>#REF!</f>
        <v>#REF!</v>
      </c>
      <c r="G2" s="56"/>
      <c r="H2" s="53"/>
      <c r="I2" s="53"/>
      <c r="J2" s="81"/>
      <c r="K2" s="54"/>
    </row>
    <row r="3" spans="1:11" ht="28.2">
      <c r="B3" s="47"/>
      <c r="C3" s="57" t="s">
        <v>0</v>
      </c>
      <c r="D3" s="58" t="s">
        <v>1</v>
      </c>
      <c r="E3" s="58" t="s">
        <v>2</v>
      </c>
      <c r="F3" s="58" t="s">
        <v>3</v>
      </c>
      <c r="G3" s="58"/>
      <c r="H3" s="58" t="s">
        <v>4</v>
      </c>
      <c r="I3" s="58" t="s">
        <v>5</v>
      </c>
      <c r="J3" s="58"/>
      <c r="K3" s="82" t="s">
        <v>6</v>
      </c>
    </row>
    <row r="4" spans="1:11" ht="30" customHeight="1">
      <c r="A4" s="1">
        <v>3</v>
      </c>
      <c r="B4" s="47">
        <v>1</v>
      </c>
      <c r="C4" s="59" t="s">
        <v>7</v>
      </c>
      <c r="D4" s="60"/>
      <c r="E4" s="61">
        <v>40000</v>
      </c>
      <c r="F4" s="62">
        <v>1</v>
      </c>
      <c r="G4" s="63" t="s">
        <v>8</v>
      </c>
      <c r="H4" s="64" t="s">
        <v>9</v>
      </c>
      <c r="I4" s="83" t="s">
        <v>10</v>
      </c>
      <c r="J4" s="63" t="s">
        <v>8</v>
      </c>
      <c r="K4" s="84" t="s">
        <v>11</v>
      </c>
    </row>
    <row r="5" spans="1:11" ht="28.05" customHeight="1">
      <c r="A5" s="1">
        <v>15</v>
      </c>
      <c r="B5" s="47">
        <v>2</v>
      </c>
      <c r="C5" s="59" t="s">
        <v>12</v>
      </c>
      <c r="D5" s="60">
        <v>3</v>
      </c>
      <c r="E5" s="61">
        <v>25772</v>
      </c>
      <c r="F5" s="62">
        <v>1</v>
      </c>
      <c r="G5" s="63" t="s">
        <v>8</v>
      </c>
      <c r="H5" s="64" t="s">
        <v>13</v>
      </c>
      <c r="I5" s="83" t="s">
        <v>14</v>
      </c>
      <c r="J5" s="63" t="s">
        <v>8</v>
      </c>
      <c r="K5" s="84" t="s">
        <v>15</v>
      </c>
    </row>
    <row r="6" spans="1:11" ht="55.8">
      <c r="A6" s="1">
        <v>20</v>
      </c>
      <c r="B6" s="47">
        <v>3</v>
      </c>
      <c r="C6" s="59" t="s">
        <v>16</v>
      </c>
      <c r="D6" s="60"/>
      <c r="E6" s="61">
        <v>32401</v>
      </c>
      <c r="F6" s="62">
        <v>1</v>
      </c>
      <c r="G6" s="63" t="s">
        <v>8</v>
      </c>
      <c r="H6" s="64" t="s">
        <v>17</v>
      </c>
      <c r="I6" s="83" t="s">
        <v>18</v>
      </c>
      <c r="J6" s="63" t="s">
        <v>8</v>
      </c>
      <c r="K6" s="84" t="s">
        <v>19</v>
      </c>
    </row>
    <row r="7" spans="1:11" ht="28.95" customHeight="1">
      <c r="A7" s="1">
        <v>29</v>
      </c>
      <c r="B7" s="47">
        <v>4</v>
      </c>
      <c r="C7" s="59" t="s">
        <v>20</v>
      </c>
      <c r="D7" s="60"/>
      <c r="E7" s="61">
        <v>40000</v>
      </c>
      <c r="F7" s="62">
        <v>1</v>
      </c>
      <c r="G7" s="63" t="s">
        <v>8</v>
      </c>
      <c r="H7" s="64" t="s">
        <v>21</v>
      </c>
      <c r="I7" s="83" t="s">
        <v>22</v>
      </c>
      <c r="J7" s="63" t="s">
        <v>8</v>
      </c>
      <c r="K7" s="84"/>
    </row>
    <row r="8" spans="1:11" ht="30" customHeight="1">
      <c r="A8" s="1">
        <v>40</v>
      </c>
      <c r="B8" s="47">
        <v>5</v>
      </c>
      <c r="C8" s="59" t="s">
        <v>23</v>
      </c>
      <c r="D8" s="60"/>
      <c r="E8" s="61">
        <v>28620</v>
      </c>
      <c r="F8" s="62">
        <v>1</v>
      </c>
      <c r="G8" s="63" t="s">
        <v>8</v>
      </c>
      <c r="H8" s="64" t="s">
        <v>24</v>
      </c>
      <c r="I8" s="83" t="s">
        <v>25</v>
      </c>
      <c r="J8" s="63" t="s">
        <v>8</v>
      </c>
      <c r="K8" s="84" t="s">
        <v>26</v>
      </c>
    </row>
    <row r="9" spans="1:11" ht="30" customHeight="1">
      <c r="A9" s="1">
        <v>47</v>
      </c>
      <c r="B9" s="47">
        <v>6</v>
      </c>
      <c r="C9" s="59" t="s">
        <v>27</v>
      </c>
      <c r="D9" s="60"/>
      <c r="E9" s="61">
        <v>23754</v>
      </c>
      <c r="F9" s="62">
        <v>1</v>
      </c>
      <c r="G9" s="63" t="s">
        <v>8</v>
      </c>
      <c r="H9" s="64" t="s">
        <v>28</v>
      </c>
      <c r="I9" s="83" t="s">
        <v>29</v>
      </c>
      <c r="J9" s="63" t="s">
        <v>8</v>
      </c>
      <c r="K9" s="84" t="s">
        <v>30</v>
      </c>
    </row>
    <row r="10" spans="1:11" ht="28.95" customHeight="1">
      <c r="A10" s="1">
        <v>51</v>
      </c>
      <c r="B10" s="47">
        <v>7</v>
      </c>
      <c r="C10" s="59" t="s">
        <v>31</v>
      </c>
      <c r="D10" s="60"/>
      <c r="E10" s="61">
        <v>25669</v>
      </c>
      <c r="F10" s="62">
        <v>1</v>
      </c>
      <c r="G10" s="63" t="s">
        <v>8</v>
      </c>
      <c r="H10" s="64" t="s">
        <v>32</v>
      </c>
      <c r="I10" s="83" t="s">
        <v>33</v>
      </c>
      <c r="J10" s="63" t="s">
        <v>8</v>
      </c>
      <c r="K10" s="84" t="s">
        <v>34</v>
      </c>
    </row>
    <row r="11" spans="1:11" ht="30" customHeight="1">
      <c r="A11" s="1">
        <v>53</v>
      </c>
      <c r="B11" s="47">
        <v>8</v>
      </c>
      <c r="C11" s="59" t="s">
        <v>35</v>
      </c>
      <c r="D11" s="60">
        <v>8</v>
      </c>
      <c r="E11" s="61">
        <v>33482</v>
      </c>
      <c r="F11" s="62">
        <v>1</v>
      </c>
      <c r="G11" s="63" t="s">
        <v>8</v>
      </c>
      <c r="H11" s="64" t="s">
        <v>36</v>
      </c>
      <c r="I11" s="83" t="s">
        <v>37</v>
      </c>
      <c r="J11" s="63" t="s">
        <v>8</v>
      </c>
      <c r="K11" s="84" t="s">
        <v>38</v>
      </c>
    </row>
    <row r="12" spans="1:11" ht="30" customHeight="1">
      <c r="A12" s="1">
        <v>57</v>
      </c>
      <c r="B12" s="47">
        <v>9</v>
      </c>
      <c r="C12" s="59" t="s">
        <v>39</v>
      </c>
      <c r="D12" s="60">
        <v>10</v>
      </c>
      <c r="E12" s="61">
        <v>24501</v>
      </c>
      <c r="F12" s="62">
        <v>1</v>
      </c>
      <c r="G12" s="63" t="s">
        <v>8</v>
      </c>
      <c r="H12" s="64" t="s">
        <v>40</v>
      </c>
      <c r="I12" s="83" t="s">
        <v>41</v>
      </c>
      <c r="J12" s="63" t="s">
        <v>8</v>
      </c>
      <c r="K12" s="84" t="s">
        <v>42</v>
      </c>
    </row>
    <row r="13" spans="1:11" ht="30" customHeight="1">
      <c r="A13" s="1">
        <v>65</v>
      </c>
      <c r="B13" s="47">
        <v>10</v>
      </c>
      <c r="C13" s="59" t="s">
        <v>43</v>
      </c>
      <c r="D13" s="60"/>
      <c r="E13" s="61">
        <v>14769</v>
      </c>
      <c r="F13" s="62">
        <v>1</v>
      </c>
      <c r="G13" s="63" t="s">
        <v>8</v>
      </c>
      <c r="H13" s="64" t="s">
        <v>44</v>
      </c>
      <c r="I13" s="83" t="s">
        <v>45</v>
      </c>
      <c r="J13" s="63" t="s">
        <v>8</v>
      </c>
      <c r="K13" s="84"/>
    </row>
    <row r="14" spans="1:11" ht="30" customHeight="1">
      <c r="A14" s="1">
        <v>66</v>
      </c>
      <c r="B14" s="47">
        <v>11</v>
      </c>
      <c r="C14" s="59" t="s">
        <v>46</v>
      </c>
      <c r="D14" s="60">
        <v>9</v>
      </c>
      <c r="E14" s="61">
        <v>39519</v>
      </c>
      <c r="F14" s="62">
        <v>1</v>
      </c>
      <c r="G14" s="63" t="s">
        <v>8</v>
      </c>
      <c r="H14" s="64" t="s">
        <v>47</v>
      </c>
      <c r="I14" s="83" t="s">
        <v>48</v>
      </c>
      <c r="J14" s="63" t="s">
        <v>8</v>
      </c>
      <c r="K14" s="84" t="s">
        <v>49</v>
      </c>
    </row>
    <row r="15" spans="1:11" ht="30" customHeight="1">
      <c r="A15" s="1">
        <v>71</v>
      </c>
      <c r="B15" s="47">
        <v>12</v>
      </c>
      <c r="C15" s="59" t="s">
        <v>50</v>
      </c>
      <c r="D15" s="60"/>
      <c r="E15" s="61">
        <v>19203</v>
      </c>
      <c r="F15" s="62">
        <v>1</v>
      </c>
      <c r="G15" s="63" t="s">
        <v>8</v>
      </c>
      <c r="H15" s="64" t="s">
        <v>51</v>
      </c>
      <c r="I15" s="83" t="s">
        <v>52</v>
      </c>
      <c r="J15" s="63" t="s">
        <v>8</v>
      </c>
      <c r="K15" s="84" t="s">
        <v>53</v>
      </c>
    </row>
    <row r="16" spans="1:11" ht="30" customHeight="1">
      <c r="A16" s="1">
        <v>77</v>
      </c>
      <c r="B16" s="47">
        <v>13</v>
      </c>
      <c r="C16" s="59" t="s">
        <v>54</v>
      </c>
      <c r="D16" s="60"/>
      <c r="E16" s="61">
        <v>39542</v>
      </c>
      <c r="F16" s="62">
        <v>1</v>
      </c>
      <c r="G16" s="63" t="s">
        <v>8</v>
      </c>
      <c r="H16" s="64" t="s">
        <v>55</v>
      </c>
      <c r="I16" s="83" t="s">
        <v>56</v>
      </c>
      <c r="J16" s="63" t="s">
        <v>8</v>
      </c>
      <c r="K16" s="84"/>
    </row>
    <row r="17" spans="1:11" ht="30" customHeight="1">
      <c r="A17" s="1">
        <v>89</v>
      </c>
      <c r="B17" s="47">
        <v>14</v>
      </c>
      <c r="C17" s="59" t="s">
        <v>57</v>
      </c>
      <c r="D17" s="60"/>
      <c r="E17" s="61">
        <v>9886</v>
      </c>
      <c r="F17" s="62">
        <v>1</v>
      </c>
      <c r="G17" s="63" t="s">
        <v>8</v>
      </c>
      <c r="H17" s="64" t="s">
        <v>58</v>
      </c>
      <c r="I17" s="83" t="s">
        <v>59</v>
      </c>
      <c r="J17" s="63" t="s">
        <v>8</v>
      </c>
      <c r="K17" s="84" t="s">
        <v>60</v>
      </c>
    </row>
    <row r="18" spans="1:11" ht="28.95" customHeight="1">
      <c r="A18" s="1">
        <v>94</v>
      </c>
      <c r="B18" s="47">
        <v>15</v>
      </c>
      <c r="C18" s="59" t="s">
        <v>61</v>
      </c>
      <c r="D18" s="60">
        <v>6</v>
      </c>
      <c r="E18" s="61">
        <v>20359</v>
      </c>
      <c r="F18" s="62">
        <v>1</v>
      </c>
      <c r="G18" s="63" t="s">
        <v>8</v>
      </c>
      <c r="H18" s="64" t="s">
        <v>62</v>
      </c>
      <c r="I18" s="83" t="s">
        <v>63</v>
      </c>
      <c r="J18" s="63" t="s">
        <v>8</v>
      </c>
      <c r="K18" s="84" t="s">
        <v>64</v>
      </c>
    </row>
    <row r="19" spans="1:11" ht="30" customHeight="1">
      <c r="A19" s="1">
        <v>105</v>
      </c>
      <c r="B19" s="47">
        <v>16</v>
      </c>
      <c r="C19" s="59" t="s">
        <v>65</v>
      </c>
      <c r="D19" s="60">
        <v>7</v>
      </c>
      <c r="E19" s="61">
        <v>39627</v>
      </c>
      <c r="F19" s="62">
        <v>1</v>
      </c>
      <c r="G19" s="63" t="s">
        <v>8</v>
      </c>
      <c r="H19" s="64" t="s">
        <v>66</v>
      </c>
      <c r="I19" s="83" t="s">
        <v>67</v>
      </c>
      <c r="J19" s="63" t="s">
        <v>8</v>
      </c>
      <c r="K19" s="84" t="s">
        <v>68</v>
      </c>
    </row>
    <row r="20" spans="1:11" ht="30" customHeight="1">
      <c r="A20" s="1">
        <v>106</v>
      </c>
      <c r="B20" s="47">
        <v>17</v>
      </c>
      <c r="C20" s="59" t="s">
        <v>69</v>
      </c>
      <c r="D20" s="60">
        <v>5</v>
      </c>
      <c r="E20" s="61">
        <v>21631</v>
      </c>
      <c r="F20" s="62">
        <v>1</v>
      </c>
      <c r="G20" s="63" t="s">
        <v>8</v>
      </c>
      <c r="H20" s="64" t="s">
        <v>70</v>
      </c>
      <c r="I20" s="83" t="s">
        <v>71</v>
      </c>
      <c r="J20" s="63" t="s">
        <v>8</v>
      </c>
      <c r="K20" s="84" t="s">
        <v>72</v>
      </c>
    </row>
    <row r="21" spans="1:11" ht="30" customHeight="1">
      <c r="A21" s="1">
        <v>112</v>
      </c>
      <c r="B21" s="47">
        <v>18</v>
      </c>
      <c r="C21" s="59" t="s">
        <v>73</v>
      </c>
      <c r="D21" s="60">
        <v>1</v>
      </c>
      <c r="E21" s="61">
        <v>36807</v>
      </c>
      <c r="F21" s="62">
        <v>1</v>
      </c>
      <c r="G21" s="63" t="s">
        <v>8</v>
      </c>
      <c r="H21" s="64" t="s">
        <v>74</v>
      </c>
      <c r="I21" s="83" t="s">
        <v>75</v>
      </c>
      <c r="J21" s="63" t="s">
        <v>8</v>
      </c>
      <c r="K21" s="84" t="s">
        <v>76</v>
      </c>
    </row>
    <row r="22" spans="1:11" ht="28.05" customHeight="1">
      <c r="A22" s="1">
        <v>116</v>
      </c>
      <c r="B22" s="47">
        <v>19</v>
      </c>
      <c r="C22" s="59" t="s">
        <v>77</v>
      </c>
      <c r="D22" s="60"/>
      <c r="E22" s="61">
        <v>16151</v>
      </c>
      <c r="F22" s="62">
        <v>1</v>
      </c>
      <c r="G22" s="63" t="s">
        <v>8</v>
      </c>
      <c r="H22" s="64" t="s">
        <v>78</v>
      </c>
      <c r="I22" s="83" t="s">
        <v>79</v>
      </c>
      <c r="J22" s="63" t="s">
        <v>8</v>
      </c>
      <c r="K22" s="84"/>
    </row>
    <row r="23" spans="1:11" ht="30" customHeight="1">
      <c r="A23" s="1">
        <v>121</v>
      </c>
      <c r="B23" s="47">
        <v>20</v>
      </c>
      <c r="C23" s="59" t="s">
        <v>80</v>
      </c>
      <c r="D23" s="60"/>
      <c r="E23" s="61">
        <v>21042</v>
      </c>
      <c r="F23" s="62">
        <v>1</v>
      </c>
      <c r="G23" s="63" t="s">
        <v>8</v>
      </c>
      <c r="H23" s="64" t="s">
        <v>81</v>
      </c>
      <c r="I23" s="83" t="s">
        <v>82</v>
      </c>
      <c r="J23" s="63" t="s">
        <v>8</v>
      </c>
      <c r="K23" s="84" t="s">
        <v>83</v>
      </c>
    </row>
    <row r="24" spans="1:11" ht="28.95" customHeight="1">
      <c r="A24" s="1">
        <v>122</v>
      </c>
      <c r="B24" s="47">
        <v>21</v>
      </c>
      <c r="C24" s="59" t="s">
        <v>84</v>
      </c>
      <c r="D24" s="60"/>
      <c r="E24" s="61">
        <v>39980</v>
      </c>
      <c r="F24" s="62">
        <v>1</v>
      </c>
      <c r="G24" s="63" t="s">
        <v>8</v>
      </c>
      <c r="H24" s="64" t="s">
        <v>85</v>
      </c>
      <c r="I24" s="83" t="s">
        <v>86</v>
      </c>
      <c r="J24" s="63" t="s">
        <v>8</v>
      </c>
      <c r="K24" s="84"/>
    </row>
    <row r="25" spans="1:11" ht="28.95" customHeight="1">
      <c r="A25" s="1">
        <v>134</v>
      </c>
      <c r="B25" s="47">
        <v>22</v>
      </c>
      <c r="C25" s="59" t="s">
        <v>87</v>
      </c>
      <c r="D25" s="60"/>
      <c r="E25" s="61">
        <v>32829</v>
      </c>
      <c r="F25" s="62">
        <v>1</v>
      </c>
      <c r="G25" s="63" t="s">
        <v>8</v>
      </c>
      <c r="H25" s="64" t="s">
        <v>88</v>
      </c>
      <c r="I25" s="83" t="s">
        <v>89</v>
      </c>
      <c r="J25" s="63" t="s">
        <v>8</v>
      </c>
      <c r="K25" s="84"/>
    </row>
    <row r="26" spans="1:11" ht="69.599999999999994">
      <c r="A26" s="1">
        <v>136</v>
      </c>
      <c r="B26" s="47">
        <v>23</v>
      </c>
      <c r="C26" s="59" t="s">
        <v>90</v>
      </c>
      <c r="D26" s="60"/>
      <c r="E26" s="61">
        <v>24097</v>
      </c>
      <c r="F26" s="62">
        <v>1</v>
      </c>
      <c r="G26" s="63" t="s">
        <v>8</v>
      </c>
      <c r="H26" s="64" t="s">
        <v>91</v>
      </c>
      <c r="I26" s="83" t="s">
        <v>92</v>
      </c>
      <c r="J26" s="63" t="s">
        <v>8</v>
      </c>
      <c r="K26" s="84" t="s">
        <v>93</v>
      </c>
    </row>
    <row r="27" spans="1:11" ht="33" customHeight="1">
      <c r="A27" s="1">
        <v>144</v>
      </c>
      <c r="B27" s="47">
        <v>24</v>
      </c>
      <c r="C27" s="59" t="s">
        <v>94</v>
      </c>
      <c r="D27" s="60"/>
      <c r="E27" s="61">
        <v>8175</v>
      </c>
      <c r="F27" s="62">
        <v>1</v>
      </c>
      <c r="G27" s="63" t="s">
        <v>8</v>
      </c>
      <c r="H27" s="64" t="s">
        <v>95</v>
      </c>
      <c r="I27" s="83" t="s">
        <v>96</v>
      </c>
      <c r="J27" s="63" t="s">
        <v>8</v>
      </c>
      <c r="K27" s="84"/>
    </row>
    <row r="28" spans="1:11" ht="55.8">
      <c r="A28" s="1">
        <v>145</v>
      </c>
      <c r="B28" s="47">
        <v>25</v>
      </c>
      <c r="C28" s="59" t="s">
        <v>97</v>
      </c>
      <c r="D28" s="60"/>
      <c r="E28" s="61">
        <v>26888</v>
      </c>
      <c r="F28" s="62">
        <v>1</v>
      </c>
      <c r="G28" s="63" t="s">
        <v>8</v>
      </c>
      <c r="H28" s="64" t="s">
        <v>98</v>
      </c>
      <c r="I28" s="83" t="s">
        <v>99</v>
      </c>
      <c r="J28" s="63" t="s">
        <v>8</v>
      </c>
      <c r="K28" s="84"/>
    </row>
    <row r="29" spans="1:11" ht="55.8">
      <c r="A29" s="1">
        <v>148</v>
      </c>
      <c r="B29" s="47">
        <v>26</v>
      </c>
      <c r="C29" s="59" t="s">
        <v>100</v>
      </c>
      <c r="D29" s="60"/>
      <c r="E29" s="61">
        <v>13630</v>
      </c>
      <c r="F29" s="62">
        <v>1</v>
      </c>
      <c r="G29" s="63" t="s">
        <v>8</v>
      </c>
      <c r="H29" s="64" t="s">
        <v>101</v>
      </c>
      <c r="I29" s="83" t="s">
        <v>102</v>
      </c>
      <c r="J29" s="63" t="s">
        <v>8</v>
      </c>
      <c r="K29" s="84" t="s">
        <v>103</v>
      </c>
    </row>
    <row r="30" spans="1:11" ht="31.05" customHeight="1">
      <c r="B30" s="47">
        <v>27</v>
      </c>
      <c r="C30" s="59" t="s">
        <v>104</v>
      </c>
      <c r="D30" s="60"/>
      <c r="E30" s="61">
        <v>36645</v>
      </c>
      <c r="F30" s="62">
        <v>1</v>
      </c>
      <c r="G30" s="63" t="s">
        <v>8</v>
      </c>
      <c r="H30" s="64" t="s">
        <v>105</v>
      </c>
      <c r="I30" s="83" t="s">
        <v>106</v>
      </c>
      <c r="J30" s="63" t="s">
        <v>8</v>
      </c>
      <c r="K30" s="84"/>
    </row>
    <row r="31" spans="1:11" ht="30" customHeight="1">
      <c r="B31" s="47">
        <v>28</v>
      </c>
      <c r="C31" s="59" t="s">
        <v>107</v>
      </c>
      <c r="D31" s="60">
        <v>2</v>
      </c>
      <c r="E31" s="61">
        <v>32328</v>
      </c>
      <c r="F31" s="62">
        <v>1</v>
      </c>
      <c r="G31" s="63" t="s">
        <v>8</v>
      </c>
      <c r="H31" s="64" t="s">
        <v>108</v>
      </c>
      <c r="I31" s="83" t="s">
        <v>109</v>
      </c>
      <c r="J31" s="63" t="s">
        <v>8</v>
      </c>
      <c r="K31" s="84" t="s">
        <v>110</v>
      </c>
    </row>
    <row r="32" spans="1:11" ht="30" customHeight="1">
      <c r="B32" s="47">
        <v>29</v>
      </c>
      <c r="C32" s="59" t="s">
        <v>111</v>
      </c>
      <c r="D32" s="60"/>
      <c r="E32" s="61">
        <v>18483</v>
      </c>
      <c r="F32" s="62">
        <v>1</v>
      </c>
      <c r="G32" s="63" t="s">
        <v>8</v>
      </c>
      <c r="H32" s="64" t="s">
        <v>112</v>
      </c>
      <c r="I32" s="83" t="s">
        <v>113</v>
      </c>
      <c r="J32" s="63" t="s">
        <v>8</v>
      </c>
      <c r="K32" s="84"/>
    </row>
    <row r="33" spans="2:11" ht="55.8">
      <c r="B33" s="47">
        <v>30</v>
      </c>
      <c r="C33" s="65" t="s">
        <v>114</v>
      </c>
      <c r="D33" s="66">
        <v>4</v>
      </c>
      <c r="E33" s="67">
        <v>39999</v>
      </c>
      <c r="F33" s="68">
        <v>1</v>
      </c>
      <c r="G33" s="69" t="s">
        <v>8</v>
      </c>
      <c r="H33" s="70" t="s">
        <v>115</v>
      </c>
      <c r="I33" s="85" t="s">
        <v>116</v>
      </c>
      <c r="J33" s="69" t="s">
        <v>8</v>
      </c>
      <c r="K33" s="86" t="s">
        <v>117</v>
      </c>
    </row>
    <row r="34" spans="2:11">
      <c r="C34" s="71"/>
    </row>
    <row r="35" spans="2:11" ht="15.6">
      <c r="C35" s="71"/>
      <c r="D35" s="36"/>
    </row>
    <row r="36" spans="2:11" ht="15.6">
      <c r="C36" s="72"/>
      <c r="D36" s="73"/>
      <c r="E36" s="73" t="s">
        <v>118</v>
      </c>
      <c r="F36" s="74">
        <f>SUMPRODUCT(F4:F33,E4:E33)</f>
        <v>825789</v>
      </c>
      <c r="H36" s="75" t="s">
        <v>119</v>
      </c>
      <c r="I36" s="87">
        <f>SUM(F4:F33)</f>
        <v>30</v>
      </c>
    </row>
    <row r="37" spans="2:11" ht="15.6">
      <c r="C37" s="72"/>
      <c r="D37" s="76"/>
      <c r="E37" s="77"/>
      <c r="F37" s="78"/>
      <c r="H37" s="79"/>
      <c r="I37" s="79"/>
    </row>
    <row r="38" spans="2:11" ht="15.6">
      <c r="C38" s="72"/>
      <c r="D38" s="76"/>
      <c r="E38" s="73" t="s">
        <v>120</v>
      </c>
      <c r="F38" s="80">
        <f>F36/SUM(E4:E33)</f>
        <v>1</v>
      </c>
      <c r="H38" s="75" t="s">
        <v>121</v>
      </c>
      <c r="I38" s="87">
        <f>COUNT(E4:E33)-I36</f>
        <v>0</v>
      </c>
    </row>
    <row r="39" spans="2:11">
      <c r="C39" s="71"/>
    </row>
    <row r="40" spans="2:11">
      <c r="C40" s="71"/>
    </row>
    <row r="41" spans="2:11">
      <c r="C41" s="71"/>
    </row>
    <row r="42" spans="2:11">
      <c r="C42" s="71"/>
    </row>
    <row r="43" spans="2:11">
      <c r="C43" s="71"/>
    </row>
    <row r="44" spans="2:11">
      <c r="C44" s="71"/>
    </row>
    <row r="45" spans="2:11">
      <c r="C45" s="71"/>
    </row>
    <row r="46" spans="2:11">
      <c r="C46" s="71"/>
    </row>
    <row r="47" spans="2:11">
      <c r="C47" s="71"/>
    </row>
    <row r="48" spans="2:11">
      <c r="C48" s="71"/>
    </row>
    <row r="49" spans="3:3">
      <c r="C49" s="71"/>
    </row>
    <row r="50" spans="3:3">
      <c r="C50" s="71"/>
    </row>
    <row r="51" spans="3:3">
      <c r="C51" s="71"/>
    </row>
    <row r="52" spans="3:3">
      <c r="C52" s="71"/>
    </row>
    <row r="53" spans="3:3">
      <c r="C53" s="71"/>
    </row>
    <row r="54" spans="3:3">
      <c r="C54" s="71"/>
    </row>
    <row r="55" spans="3:3">
      <c r="C55" s="71"/>
    </row>
    <row r="56" spans="3:3">
      <c r="C56" s="71"/>
    </row>
    <row r="57" spans="3:3">
      <c r="C57" s="71"/>
    </row>
    <row r="58" spans="3:3">
      <c r="C58" s="71"/>
    </row>
    <row r="59" spans="3:3">
      <c r="C59" s="71"/>
    </row>
    <row r="60" spans="3:3">
      <c r="C60" s="71"/>
    </row>
    <row r="61" spans="3:3">
      <c r="C61" s="71"/>
    </row>
    <row r="62" spans="3:3">
      <c r="C62" s="71"/>
    </row>
    <row r="63" spans="3:3">
      <c r="C63" s="71"/>
    </row>
    <row r="64" spans="3:3">
      <c r="C64" s="71"/>
    </row>
    <row r="65" spans="3:3">
      <c r="C65" s="71"/>
    </row>
    <row r="66" spans="3:3">
      <c r="C66" s="71"/>
    </row>
    <row r="67" spans="3:3">
      <c r="C67" s="71"/>
    </row>
    <row r="68" spans="3:3">
      <c r="C68" s="71"/>
    </row>
    <row r="69" spans="3:3">
      <c r="C69" s="71"/>
    </row>
    <row r="70" spans="3:3">
      <c r="C70" s="71"/>
    </row>
    <row r="71" spans="3:3">
      <c r="C71" s="71"/>
    </row>
    <row r="72" spans="3:3">
      <c r="C72" s="71"/>
    </row>
    <row r="73" spans="3:3">
      <c r="C73" s="71"/>
    </row>
    <row r="74" spans="3:3">
      <c r="C74" s="71"/>
    </row>
    <row r="75" spans="3:3">
      <c r="C75" s="71"/>
    </row>
    <row r="76" spans="3:3">
      <c r="C76" s="71"/>
    </row>
    <row r="77" spans="3:3">
      <c r="C77" s="71"/>
    </row>
    <row r="78" spans="3:3">
      <c r="C78" s="71"/>
    </row>
    <row r="79" spans="3:3">
      <c r="C79" s="71"/>
    </row>
    <row r="80" spans="3:3">
      <c r="C80" s="71"/>
    </row>
    <row r="81" spans="3:3">
      <c r="C81" s="71"/>
    </row>
    <row r="82" spans="3:3">
      <c r="C82" s="71"/>
    </row>
    <row r="83" spans="3:3">
      <c r="C83" s="71"/>
    </row>
    <row r="84" spans="3:3">
      <c r="C84" s="71"/>
    </row>
    <row r="85" spans="3:3">
      <c r="C85" s="71"/>
    </row>
    <row r="86" spans="3:3">
      <c r="C86" s="71"/>
    </row>
    <row r="87" spans="3:3">
      <c r="C87" s="71"/>
    </row>
    <row r="88" spans="3:3">
      <c r="C88" s="71"/>
    </row>
    <row r="89" spans="3:3">
      <c r="C89" s="71"/>
    </row>
    <row r="90" spans="3:3">
      <c r="C90" s="71"/>
    </row>
    <row r="91" spans="3:3">
      <c r="C91" s="71"/>
    </row>
    <row r="92" spans="3:3">
      <c r="C92" s="71"/>
    </row>
    <row r="93" spans="3:3">
      <c r="C93" s="71"/>
    </row>
    <row r="94" spans="3:3">
      <c r="C94" s="71"/>
    </row>
    <row r="95" spans="3:3">
      <c r="C95" s="71"/>
    </row>
    <row r="96" spans="3:3">
      <c r="C96" s="71"/>
    </row>
    <row r="97" spans="3:3">
      <c r="C97" s="71"/>
    </row>
    <row r="98" spans="3:3">
      <c r="C98" s="71"/>
    </row>
    <row r="99" spans="3:3">
      <c r="C99" s="71"/>
    </row>
    <row r="100" spans="3:3">
      <c r="C100" s="71"/>
    </row>
    <row r="101" spans="3:3">
      <c r="C101" s="71"/>
    </row>
    <row r="102" spans="3:3">
      <c r="C102" s="71"/>
    </row>
    <row r="103" spans="3:3">
      <c r="C103" s="71"/>
    </row>
    <row r="104" spans="3:3">
      <c r="C104" s="71"/>
    </row>
    <row r="105" spans="3:3">
      <c r="C105" s="71"/>
    </row>
    <row r="106" spans="3:3">
      <c r="C106" s="71"/>
    </row>
    <row r="107" spans="3:3">
      <c r="C107" s="71"/>
    </row>
    <row r="108" spans="3:3">
      <c r="C108" s="71"/>
    </row>
    <row r="109" spans="3:3">
      <c r="C109" s="71"/>
    </row>
    <row r="110" spans="3:3">
      <c r="C110" s="71"/>
    </row>
    <row r="111" spans="3:3">
      <c r="C111" s="71"/>
    </row>
    <row r="112" spans="3:3">
      <c r="C112" s="71"/>
    </row>
    <row r="113" spans="3:3">
      <c r="C113" s="71"/>
    </row>
    <row r="114" spans="3:3">
      <c r="C114" s="71"/>
    </row>
    <row r="115" spans="3:3">
      <c r="C115" s="71"/>
    </row>
    <row r="116" spans="3:3">
      <c r="C116" s="71"/>
    </row>
    <row r="117" spans="3:3">
      <c r="C117" s="71"/>
    </row>
    <row r="118" spans="3:3">
      <c r="C118" s="71"/>
    </row>
    <row r="119" spans="3:3">
      <c r="C119" s="71"/>
    </row>
    <row r="120" spans="3:3">
      <c r="C120" s="71"/>
    </row>
    <row r="121" spans="3:3">
      <c r="C121" s="71"/>
    </row>
    <row r="122" spans="3:3">
      <c r="C122" s="71"/>
    </row>
    <row r="123" spans="3:3">
      <c r="C123" s="71"/>
    </row>
    <row r="124" spans="3:3">
      <c r="C124" s="71"/>
    </row>
  </sheetData>
  <autoFilter ref="A3:K33"/>
  <sortState ref="A4:S157">
    <sortCondition ref="C4:C157"/>
  </sortState>
  <conditionalFormatting sqref="F4:F33">
    <cfRule type="cellIs" dxfId="55" priority="5" operator="lessThan">
      <formula>0</formula>
    </cfRule>
    <cfRule type="cellIs" dxfId="54" priority="6" operator="greaterThan">
      <formula>1</formula>
    </cfRule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I4" r:id="rId31"/>
    <hyperlink ref="I5" r:id="rId32"/>
    <hyperlink ref="I6" r:id="rId33"/>
    <hyperlink ref="I7" r:id="rId34"/>
    <hyperlink ref="I8" r:id="rId35"/>
    <hyperlink ref="I9" r:id="rId36"/>
    <hyperlink ref="I10" r:id="rId37"/>
    <hyperlink ref="I11" r:id="rId38"/>
    <hyperlink ref="I12" r:id="rId39"/>
    <hyperlink ref="I13" r:id="rId40"/>
    <hyperlink ref="I14" r:id="rId41"/>
    <hyperlink ref="I15" r:id="rId42"/>
    <hyperlink ref="I16" r:id="rId43"/>
    <hyperlink ref="I17" r:id="rId44"/>
    <hyperlink ref="I18" r:id="rId45"/>
    <hyperlink ref="I19" r:id="rId46"/>
    <hyperlink ref="I20" r:id="rId47"/>
    <hyperlink ref="I21" r:id="rId48"/>
    <hyperlink ref="I22" r:id="rId49"/>
    <hyperlink ref="I23" r:id="rId50"/>
    <hyperlink ref="I24" r:id="rId51"/>
    <hyperlink ref="I25" r:id="rId52"/>
    <hyperlink ref="I26" r:id="rId53"/>
    <hyperlink ref="I27" r:id="rId54"/>
    <hyperlink ref="I28" r:id="rId55"/>
    <hyperlink ref="I29" r:id="rId56"/>
    <hyperlink ref="I30" r:id="rId57"/>
    <hyperlink ref="I31" r:id="rId58"/>
    <hyperlink ref="I32" r:id="rId59"/>
    <hyperlink ref="I33" r:id="rId60"/>
  </hyperlinks>
  <pageMargins left="0.70069444444444495" right="0.39305555555555599" top="0.39305555555555599" bottom="0.75138888888888899" header="0.29861111111111099" footer="0.29861111111111099"/>
  <pageSetup paperSize="9" scale="70" fitToHeight="0" orientation="landscape"/>
  <legacyDrawing r:id="rId6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B1" workbookViewId="0">
      <selection activeCell="C15" sqref="C15"/>
    </sheetView>
  </sheetViews>
  <sheetFormatPr defaultColWidth="9" defaultRowHeight="14.4"/>
  <cols>
    <col min="1" max="1" width="3.88671875" style="1" hidden="1" customWidth="1"/>
    <col min="2" max="2" width="34.33203125" customWidth="1"/>
    <col min="3" max="3" width="13.109375" customWidth="1"/>
    <col min="4" max="4" width="12.5546875" customWidth="1"/>
    <col min="5" max="5" width="18.88671875" style="2" customWidth="1"/>
    <col min="6" max="6" width="2.33203125" style="1" customWidth="1"/>
    <col min="7" max="7" width="14" customWidth="1"/>
    <col min="8" max="8" width="13.88671875" customWidth="1"/>
    <col min="9" max="9" width="2.33203125" style="1" customWidth="1"/>
    <col min="10" max="10" width="36.33203125" customWidth="1"/>
  </cols>
  <sheetData>
    <row r="1" spans="1:10">
      <c r="E1" s="3"/>
      <c r="F1" s="4"/>
      <c r="G1" s="5"/>
    </row>
    <row r="2" spans="1:10" ht="17.25" hidden="1" customHeight="1">
      <c r="B2" s="6"/>
      <c r="C2" s="7"/>
      <c r="D2" s="8"/>
      <c r="E2" s="9" t="e">
        <f>#REF!</f>
        <v>#REF!</v>
      </c>
      <c r="F2" s="10"/>
      <c r="G2" s="7"/>
      <c r="H2" s="7"/>
      <c r="I2" s="42"/>
      <c r="J2" s="8"/>
    </row>
    <row r="3" spans="1:10" ht="29.25" customHeight="1">
      <c r="B3" s="11" t="s">
        <v>0</v>
      </c>
      <c r="C3" s="12" t="s">
        <v>1</v>
      </c>
      <c r="D3" s="12" t="s">
        <v>2</v>
      </c>
      <c r="E3" s="12" t="s">
        <v>122</v>
      </c>
      <c r="F3" s="13"/>
      <c r="G3" s="12" t="s">
        <v>4</v>
      </c>
      <c r="H3" s="12" t="s">
        <v>5</v>
      </c>
      <c r="I3" s="13"/>
      <c r="J3" s="43" t="s">
        <v>6</v>
      </c>
    </row>
    <row r="4" spans="1:10">
      <c r="A4" s="1">
        <v>10</v>
      </c>
      <c r="B4" s="14"/>
      <c r="C4" s="15"/>
      <c r="D4" s="16"/>
      <c r="E4" s="17"/>
      <c r="F4" s="18" t="s">
        <v>8</v>
      </c>
      <c r="G4" s="19"/>
      <c r="H4" s="20"/>
      <c r="I4" s="18" t="s">
        <v>8</v>
      </c>
      <c r="J4" s="44"/>
    </row>
    <row r="5" spans="1:10">
      <c r="A5" s="1">
        <v>13</v>
      </c>
      <c r="B5" s="21"/>
      <c r="C5" s="22"/>
      <c r="D5" s="23"/>
      <c r="E5" s="24"/>
      <c r="F5" s="25" t="s">
        <v>8</v>
      </c>
      <c r="G5" s="26"/>
      <c r="H5" s="27"/>
      <c r="I5" s="25" t="s">
        <v>8</v>
      </c>
      <c r="J5" s="45"/>
    </row>
    <row r="6" spans="1:10">
      <c r="A6" s="1">
        <v>17</v>
      </c>
      <c r="B6" s="21"/>
      <c r="C6" s="22"/>
      <c r="D6" s="23"/>
      <c r="E6" s="24"/>
      <c r="F6" s="25" t="s">
        <v>8</v>
      </c>
      <c r="G6" s="26"/>
      <c r="H6" s="27"/>
      <c r="I6" s="25" t="s">
        <v>8</v>
      </c>
      <c r="J6" s="45"/>
    </row>
    <row r="7" spans="1:10">
      <c r="A7" s="1">
        <v>23</v>
      </c>
      <c r="B7" s="21"/>
      <c r="C7" s="22"/>
      <c r="D7" s="23"/>
      <c r="E7" s="24"/>
      <c r="F7" s="25" t="s">
        <v>8</v>
      </c>
      <c r="G7" s="26"/>
      <c r="H7" s="27"/>
      <c r="I7" s="25" t="s">
        <v>8</v>
      </c>
      <c r="J7" s="45"/>
    </row>
    <row r="8" spans="1:10">
      <c r="A8" s="1">
        <v>30</v>
      </c>
      <c r="B8" s="21"/>
      <c r="C8" s="22"/>
      <c r="D8" s="23"/>
      <c r="E8" s="24"/>
      <c r="F8" s="25" t="s">
        <v>8</v>
      </c>
      <c r="G8" s="26"/>
      <c r="H8" s="27"/>
      <c r="I8" s="25" t="s">
        <v>8</v>
      </c>
      <c r="J8" s="45"/>
    </row>
    <row r="9" spans="1:10">
      <c r="A9" s="1">
        <v>34</v>
      </c>
      <c r="B9" s="21"/>
      <c r="C9" s="22"/>
      <c r="D9" s="23"/>
      <c r="E9" s="24"/>
      <c r="F9" s="25" t="s">
        <v>8</v>
      </c>
      <c r="G9" s="26"/>
      <c r="H9" s="27"/>
      <c r="I9" s="25" t="s">
        <v>8</v>
      </c>
      <c r="J9" s="45"/>
    </row>
    <row r="10" spans="1:10">
      <c r="A10" s="1">
        <v>35</v>
      </c>
      <c r="B10" s="21"/>
      <c r="C10" s="22"/>
      <c r="D10" s="23"/>
      <c r="E10" s="24"/>
      <c r="F10" s="25" t="s">
        <v>8</v>
      </c>
      <c r="G10" s="26"/>
      <c r="H10" s="27"/>
      <c r="I10" s="25" t="s">
        <v>8</v>
      </c>
      <c r="J10" s="45"/>
    </row>
    <row r="11" spans="1:10">
      <c r="A11" s="1">
        <v>37</v>
      </c>
      <c r="B11" s="21"/>
      <c r="C11" s="22"/>
      <c r="D11" s="23"/>
      <c r="E11" s="24"/>
      <c r="F11" s="25" t="s">
        <v>8</v>
      </c>
      <c r="G11" s="26"/>
      <c r="H11" s="27"/>
      <c r="I11" s="25" t="s">
        <v>8</v>
      </c>
      <c r="J11" s="45"/>
    </row>
    <row r="12" spans="1:10">
      <c r="A12" s="1">
        <v>39</v>
      </c>
      <c r="B12" s="21"/>
      <c r="C12" s="22"/>
      <c r="D12" s="23"/>
      <c r="E12" s="24"/>
      <c r="F12" s="25" t="s">
        <v>8</v>
      </c>
      <c r="G12" s="26"/>
      <c r="H12" s="27"/>
      <c r="I12" s="25" t="s">
        <v>8</v>
      </c>
      <c r="J12" s="45"/>
    </row>
    <row r="13" spans="1:10">
      <c r="A13" s="1">
        <v>42</v>
      </c>
      <c r="B13" s="21"/>
      <c r="C13" s="22"/>
      <c r="D13" s="23"/>
      <c r="E13" s="24"/>
      <c r="F13" s="25" t="s">
        <v>8</v>
      </c>
      <c r="G13" s="26"/>
      <c r="H13" s="27"/>
      <c r="I13" s="25" t="s">
        <v>8</v>
      </c>
      <c r="J13" s="45"/>
    </row>
    <row r="14" spans="1:10">
      <c r="A14" s="1">
        <v>48</v>
      </c>
      <c r="B14" s="21"/>
      <c r="C14" s="22"/>
      <c r="D14" s="23"/>
      <c r="E14" s="24"/>
      <c r="F14" s="25" t="s">
        <v>8</v>
      </c>
      <c r="G14" s="26"/>
      <c r="H14" s="27"/>
      <c r="I14" s="25" t="s">
        <v>8</v>
      </c>
      <c r="J14" s="45"/>
    </row>
    <row r="15" spans="1:10">
      <c r="A15" s="1">
        <v>61</v>
      </c>
      <c r="B15" s="21"/>
      <c r="C15" s="22"/>
      <c r="D15" s="23"/>
      <c r="E15" s="24"/>
      <c r="F15" s="25" t="s">
        <v>8</v>
      </c>
      <c r="G15" s="26"/>
      <c r="H15" s="27"/>
      <c r="I15" s="25" t="s">
        <v>8</v>
      </c>
      <c r="J15" s="45"/>
    </row>
    <row r="16" spans="1:10">
      <c r="A16" s="1">
        <v>63</v>
      </c>
      <c r="B16" s="21"/>
      <c r="C16" s="22"/>
      <c r="D16" s="23"/>
      <c r="E16" s="24"/>
      <c r="F16" s="25" t="s">
        <v>8</v>
      </c>
      <c r="G16" s="26"/>
      <c r="H16" s="27"/>
      <c r="I16" s="25" t="s">
        <v>8</v>
      </c>
      <c r="J16" s="45"/>
    </row>
    <row r="17" spans="1:10">
      <c r="A17" s="1">
        <v>69</v>
      </c>
      <c r="B17" s="21"/>
      <c r="C17" s="22"/>
      <c r="D17" s="23"/>
      <c r="E17" s="24"/>
      <c r="F17" s="25" t="s">
        <v>8</v>
      </c>
      <c r="G17" s="26"/>
      <c r="H17" s="27"/>
      <c r="I17" s="25" t="s">
        <v>8</v>
      </c>
      <c r="J17" s="45"/>
    </row>
    <row r="18" spans="1:10">
      <c r="A18" s="1">
        <v>86</v>
      </c>
      <c r="B18" s="21"/>
      <c r="C18" s="22"/>
      <c r="D18" s="23"/>
      <c r="E18" s="24"/>
      <c r="F18" s="25" t="s">
        <v>8</v>
      </c>
      <c r="G18" s="26"/>
      <c r="H18" s="27"/>
      <c r="I18" s="25" t="s">
        <v>8</v>
      </c>
      <c r="J18" s="45"/>
    </row>
    <row r="19" spans="1:10">
      <c r="A19" s="1">
        <v>89</v>
      </c>
      <c r="B19" s="21"/>
      <c r="C19" s="22"/>
      <c r="D19" s="23"/>
      <c r="E19" s="24"/>
      <c r="F19" s="25" t="s">
        <v>8</v>
      </c>
      <c r="G19" s="26"/>
      <c r="H19" s="27"/>
      <c r="I19" s="25" t="s">
        <v>8</v>
      </c>
      <c r="J19" s="45"/>
    </row>
    <row r="20" spans="1:10">
      <c r="A20" s="1">
        <v>93</v>
      </c>
      <c r="B20" s="21"/>
      <c r="C20" s="22"/>
      <c r="D20" s="23"/>
      <c r="E20" s="24"/>
      <c r="F20" s="25" t="s">
        <v>8</v>
      </c>
      <c r="G20" s="26"/>
      <c r="H20" s="27"/>
      <c r="I20" s="25" t="s">
        <v>8</v>
      </c>
      <c r="J20" s="45"/>
    </row>
    <row r="21" spans="1:10">
      <c r="A21" s="1">
        <v>98</v>
      </c>
      <c r="B21" s="21"/>
      <c r="C21" s="22"/>
      <c r="D21" s="23"/>
      <c r="E21" s="24"/>
      <c r="F21" s="25" t="s">
        <v>8</v>
      </c>
      <c r="G21" s="26"/>
      <c r="H21" s="27"/>
      <c r="I21" s="25" t="s">
        <v>8</v>
      </c>
      <c r="J21" s="45"/>
    </row>
    <row r="22" spans="1:10">
      <c r="A22" s="1">
        <v>99</v>
      </c>
      <c r="B22" s="21"/>
      <c r="C22" s="22"/>
      <c r="D22" s="23"/>
      <c r="E22" s="24"/>
      <c r="F22" s="25" t="s">
        <v>8</v>
      </c>
      <c r="G22" s="26"/>
      <c r="H22" s="27"/>
      <c r="I22" s="25" t="s">
        <v>8</v>
      </c>
      <c r="J22" s="45"/>
    </row>
    <row r="23" spans="1:10">
      <c r="A23" s="1">
        <v>101</v>
      </c>
      <c r="B23" s="21"/>
      <c r="C23" s="22"/>
      <c r="D23" s="23"/>
      <c r="E23" s="24"/>
      <c r="F23" s="25" t="s">
        <v>8</v>
      </c>
      <c r="G23" s="26"/>
      <c r="H23" s="27"/>
      <c r="I23" s="25" t="s">
        <v>8</v>
      </c>
      <c r="J23" s="45"/>
    </row>
    <row r="24" spans="1:10">
      <c r="A24" s="1">
        <v>102</v>
      </c>
      <c r="B24" s="21"/>
      <c r="C24" s="22"/>
      <c r="D24" s="23"/>
      <c r="E24" s="24"/>
      <c r="F24" s="25" t="s">
        <v>8</v>
      </c>
      <c r="G24" s="26"/>
      <c r="H24" s="27"/>
      <c r="I24" s="25" t="s">
        <v>8</v>
      </c>
      <c r="J24" s="45"/>
    </row>
    <row r="25" spans="1:10">
      <c r="A25" s="1">
        <v>106</v>
      </c>
      <c r="B25" s="21"/>
      <c r="C25" s="22"/>
      <c r="D25" s="23"/>
      <c r="E25" s="24"/>
      <c r="F25" s="25" t="s">
        <v>8</v>
      </c>
      <c r="G25" s="26"/>
      <c r="H25" s="27"/>
      <c r="I25" s="25" t="s">
        <v>8</v>
      </c>
      <c r="J25" s="45"/>
    </row>
    <row r="26" spans="1:10">
      <c r="A26" s="1">
        <v>119</v>
      </c>
      <c r="B26" s="21"/>
      <c r="C26" s="22"/>
      <c r="D26" s="23"/>
      <c r="E26" s="24"/>
      <c r="F26" s="25" t="s">
        <v>8</v>
      </c>
      <c r="G26" s="26"/>
      <c r="H26" s="27"/>
      <c r="I26" s="25" t="s">
        <v>8</v>
      </c>
      <c r="J26" s="45"/>
    </row>
    <row r="27" spans="1:10">
      <c r="A27" s="1">
        <v>127</v>
      </c>
      <c r="B27" s="21"/>
      <c r="C27" s="22"/>
      <c r="D27" s="23"/>
      <c r="E27" s="24"/>
      <c r="F27" s="25" t="s">
        <v>8</v>
      </c>
      <c r="G27" s="26"/>
      <c r="H27" s="27"/>
      <c r="I27" s="25" t="s">
        <v>8</v>
      </c>
      <c r="J27" s="45"/>
    </row>
    <row r="28" spans="1:10">
      <c r="A28" s="1">
        <v>142</v>
      </c>
      <c r="B28" s="21"/>
      <c r="C28" s="22"/>
      <c r="D28" s="23"/>
      <c r="E28" s="24"/>
      <c r="F28" s="25" t="s">
        <v>8</v>
      </c>
      <c r="G28" s="26"/>
      <c r="H28" s="27"/>
      <c r="I28" s="25" t="s">
        <v>8</v>
      </c>
      <c r="J28" s="45"/>
    </row>
    <row r="29" spans="1:10">
      <c r="A29" s="1">
        <v>143</v>
      </c>
      <c r="B29" s="21"/>
      <c r="C29" s="22"/>
      <c r="D29" s="23"/>
      <c r="E29" s="24"/>
      <c r="F29" s="25" t="s">
        <v>8</v>
      </c>
      <c r="G29" s="26"/>
      <c r="H29" s="27"/>
      <c r="I29" s="25" t="s">
        <v>8</v>
      </c>
      <c r="J29" s="45"/>
    </row>
    <row r="30" spans="1:10">
      <c r="A30" s="1">
        <v>148</v>
      </c>
      <c r="B30" s="28"/>
      <c r="C30" s="29"/>
      <c r="D30" s="30"/>
      <c r="E30" s="31"/>
      <c r="F30" s="32" t="s">
        <v>8</v>
      </c>
      <c r="G30" s="33"/>
      <c r="H30" s="34"/>
      <c r="I30" s="32" t="s">
        <v>8</v>
      </c>
      <c r="J30" s="46"/>
    </row>
    <row r="31" spans="1:10">
      <c r="G31" s="35"/>
      <c r="H31" s="35"/>
    </row>
    <row r="33" spans="3:5" ht="15.6">
      <c r="D33" s="36" t="s">
        <v>2</v>
      </c>
      <c r="E33" s="37">
        <f>SUMPRODUCT(E4:E30,D4:D30)</f>
        <v>0</v>
      </c>
    </row>
    <row r="34" spans="3:5" ht="15.6">
      <c r="C34" s="36"/>
      <c r="D34" s="36"/>
      <c r="E34" s="38"/>
    </row>
    <row r="35" spans="3:5" ht="15.6">
      <c r="C35" s="39" t="s">
        <v>123</v>
      </c>
      <c r="D35" s="40" t="e">
        <f>E33/SUM(D4:D30)</f>
        <v>#DIV/0!</v>
      </c>
      <c r="E35" s="41"/>
    </row>
  </sheetData>
  <conditionalFormatting sqref="E4">
    <cfRule type="cellIs" dxfId="53" priority="53" operator="lessThan">
      <formula>0</formula>
    </cfRule>
    <cfRule type="cellIs" dxfId="52" priority="54" operator="greaterThan">
      <formula>1</formula>
    </cfRule>
  </conditionalFormatting>
  <conditionalFormatting sqref="E5">
    <cfRule type="cellIs" dxfId="51" priority="51" operator="lessThan">
      <formula>0</formula>
    </cfRule>
    <cfRule type="cellIs" dxfId="50" priority="52" operator="greaterThan">
      <formula>1</formula>
    </cfRule>
  </conditionalFormatting>
  <conditionalFormatting sqref="E6">
    <cfRule type="cellIs" dxfId="49" priority="49" operator="lessThan">
      <formula>0</formula>
    </cfRule>
    <cfRule type="cellIs" dxfId="48" priority="50" operator="greaterThan">
      <formula>1</formula>
    </cfRule>
  </conditionalFormatting>
  <conditionalFormatting sqref="E7">
    <cfRule type="cellIs" dxfId="47" priority="47" operator="lessThan">
      <formula>0</formula>
    </cfRule>
    <cfRule type="cellIs" dxfId="46" priority="48" operator="greaterThan">
      <formula>1</formula>
    </cfRule>
  </conditionalFormatting>
  <conditionalFormatting sqref="E8">
    <cfRule type="cellIs" dxfId="45" priority="45" operator="lessThan">
      <formula>0</formula>
    </cfRule>
    <cfRule type="cellIs" dxfId="44" priority="46" operator="greaterThan">
      <formula>1</formula>
    </cfRule>
  </conditionalFormatting>
  <conditionalFormatting sqref="E9">
    <cfRule type="cellIs" dxfId="43" priority="43" operator="lessThan">
      <formula>0</formula>
    </cfRule>
    <cfRule type="cellIs" dxfId="42" priority="44" operator="greaterThan">
      <formula>1</formula>
    </cfRule>
  </conditionalFormatting>
  <conditionalFormatting sqref="E10">
    <cfRule type="cellIs" dxfId="41" priority="41" operator="lessThan">
      <formula>0</formula>
    </cfRule>
    <cfRule type="cellIs" dxfId="40" priority="42" operator="greaterThan">
      <formula>1</formula>
    </cfRule>
  </conditionalFormatting>
  <conditionalFormatting sqref="E11">
    <cfRule type="cellIs" dxfId="39" priority="39" operator="lessThan">
      <formula>0</formula>
    </cfRule>
    <cfRule type="cellIs" dxfId="38" priority="40" operator="greaterThan">
      <formula>1</formula>
    </cfRule>
  </conditionalFormatting>
  <conditionalFormatting sqref="E12">
    <cfRule type="cellIs" dxfId="37" priority="37" operator="lessThan">
      <formula>0</formula>
    </cfRule>
    <cfRule type="cellIs" dxfId="36" priority="38" operator="greaterThan">
      <formula>1</formula>
    </cfRule>
  </conditionalFormatting>
  <conditionalFormatting sqref="E13">
    <cfRule type="cellIs" dxfId="35" priority="35" operator="lessThan">
      <formula>0</formula>
    </cfRule>
    <cfRule type="cellIs" dxfId="34" priority="36" operator="greaterThan">
      <formula>1</formula>
    </cfRule>
  </conditionalFormatting>
  <conditionalFormatting sqref="E14">
    <cfRule type="cellIs" dxfId="33" priority="33" operator="lessThan">
      <formula>0</formula>
    </cfRule>
    <cfRule type="cellIs" dxfId="32" priority="34" operator="greaterThan">
      <formula>1</formula>
    </cfRule>
  </conditionalFormatting>
  <conditionalFormatting sqref="E15">
    <cfRule type="cellIs" dxfId="31" priority="31" operator="lessThan">
      <formula>0</formula>
    </cfRule>
    <cfRule type="cellIs" dxfId="30" priority="32" operator="greaterThan">
      <formula>1</formula>
    </cfRule>
  </conditionalFormatting>
  <conditionalFormatting sqref="E16">
    <cfRule type="cellIs" dxfId="29" priority="29" operator="lessThan">
      <formula>0</formula>
    </cfRule>
    <cfRule type="cellIs" dxfId="28" priority="30" operator="greaterThan">
      <formula>1</formula>
    </cfRule>
  </conditionalFormatting>
  <conditionalFormatting sqref="E17">
    <cfRule type="cellIs" dxfId="27" priority="27" operator="lessThan">
      <formula>0</formula>
    </cfRule>
    <cfRule type="cellIs" dxfId="26" priority="28" operator="greaterThan">
      <formula>1</formula>
    </cfRule>
  </conditionalFormatting>
  <conditionalFormatting sqref="E18">
    <cfRule type="cellIs" dxfId="25" priority="25" operator="lessThan">
      <formula>0</formula>
    </cfRule>
    <cfRule type="cellIs" dxfId="24" priority="26" operator="greaterThan">
      <formula>1</formula>
    </cfRule>
  </conditionalFormatting>
  <conditionalFormatting sqref="E19">
    <cfRule type="cellIs" dxfId="23" priority="23" operator="lessThan">
      <formula>0</formula>
    </cfRule>
    <cfRule type="cellIs" dxfId="22" priority="24" operator="greaterThan">
      <formula>1</formula>
    </cfRule>
  </conditionalFormatting>
  <conditionalFormatting sqref="E20">
    <cfRule type="cellIs" dxfId="21" priority="21" operator="lessThan">
      <formula>0</formula>
    </cfRule>
    <cfRule type="cellIs" dxfId="20" priority="22" operator="greaterThan">
      <formula>1</formula>
    </cfRule>
  </conditionalFormatting>
  <conditionalFormatting sqref="E21">
    <cfRule type="cellIs" dxfId="19" priority="19" operator="lessThan">
      <formula>0</formula>
    </cfRule>
    <cfRule type="cellIs" dxfId="18" priority="20" operator="greaterThan">
      <formula>1</formula>
    </cfRule>
  </conditionalFormatting>
  <conditionalFormatting sqref="E22">
    <cfRule type="cellIs" dxfId="17" priority="17" operator="lessThan">
      <formula>0</formula>
    </cfRule>
    <cfRule type="cellIs" dxfId="16" priority="18" operator="greaterThan">
      <formula>1</formula>
    </cfRule>
  </conditionalFormatting>
  <conditionalFormatting sqref="E23">
    <cfRule type="cellIs" dxfId="15" priority="15" operator="lessThan">
      <formula>0</formula>
    </cfRule>
    <cfRule type="cellIs" dxfId="14" priority="16" operator="greaterThan">
      <formula>1</formula>
    </cfRule>
  </conditionalFormatting>
  <conditionalFormatting sqref="E24">
    <cfRule type="cellIs" dxfId="13" priority="13" operator="lessThan">
      <formula>0</formula>
    </cfRule>
    <cfRule type="cellIs" dxfId="12" priority="14" operator="greaterThan">
      <formula>1</formula>
    </cfRule>
  </conditionalFormatting>
  <conditionalFormatting sqref="E25">
    <cfRule type="cellIs" dxfId="11" priority="11" operator="lessThan">
      <formula>0</formula>
    </cfRule>
    <cfRule type="cellIs" dxfId="10" priority="12" operator="greaterThan">
      <formula>1</formula>
    </cfRule>
  </conditionalFormatting>
  <conditionalFormatting sqref="E26">
    <cfRule type="cellIs" dxfId="9" priority="9" operator="lessThan">
      <formula>0</formula>
    </cfRule>
    <cfRule type="cellIs" dxfId="8" priority="10" operator="greaterThan">
      <formula>1</formula>
    </cfRule>
  </conditionalFormatting>
  <conditionalFormatting sqref="E27">
    <cfRule type="cellIs" dxfId="7" priority="7" operator="lessThan">
      <formula>0</formula>
    </cfRule>
    <cfRule type="cellIs" dxfId="6" priority="8" operator="greaterThan">
      <formula>1</formula>
    </cfRule>
  </conditionalFormatting>
  <conditionalFormatting sqref="E28">
    <cfRule type="cellIs" dxfId="5" priority="5" operator="lessThan">
      <formula>0</formula>
    </cfRule>
    <cfRule type="cellIs" dxfId="4" priority="6" operator="greaterThan">
      <formula>1</formula>
    </cfRule>
  </conditionalFormatting>
  <conditionalFormatting sqref="E29">
    <cfRule type="cellIs" dxfId="3" priority="3" operator="lessThan">
      <formula>0</formula>
    </cfRule>
    <cfRule type="cellIs" dxfId="2" priority="4" operator="greaterThan">
      <formula>1</formula>
    </cfRule>
  </conditionalFormatting>
  <conditionalFormatting sqref="E30">
    <cfRule type="cellIs" dxfId="1" priority="1" operator="lessThan">
      <formula>0</formula>
    </cfRule>
    <cfRule type="cellIs" dxfId="0" priority="2" operator="greaterThan">
      <formula>1</formula>
    </cfRule>
  </conditionalFormatting>
  <pageMargins left="0.69930555555555596" right="0.69930555555555596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список</vt:lpstr>
      <vt:lpstr>Финалисты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Алексей Горшков</cp:lastModifiedBy>
  <dcterms:created xsi:type="dcterms:W3CDTF">2015-04-26T11:11:00Z</dcterms:created>
  <dcterms:modified xsi:type="dcterms:W3CDTF">2018-07-23T13:45:46Z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